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DATOK\BENTI\zsuzsi\eltemunka\OKTATAS\GEOINFORMATICS\2025\"/>
    </mc:Choice>
  </mc:AlternateContent>
  <bookViews>
    <workbookView xWindow="0" yWindow="0" windowWidth="21525" windowHeight="8055"/>
  </bookViews>
  <sheets>
    <sheet name="Tantervi táblázat_új" sheetId="1" r:id="rId1"/>
    <sheet name="Összesíté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L10" i="2"/>
  <c r="K10" i="2"/>
  <c r="P12" i="2" s="1"/>
  <c r="G12" i="2"/>
  <c r="F12" i="2"/>
  <c r="C13" i="2"/>
  <c r="B13" i="2"/>
</calcChain>
</file>

<file path=xl/sharedStrings.xml><?xml version="1.0" encoding="utf-8"?>
<sst xmlns="http://schemas.openxmlformats.org/spreadsheetml/2006/main" count="336" uniqueCount="173">
  <si>
    <t>Geoinformatics MSc</t>
  </si>
  <si>
    <t>1. Professional core material</t>
  </si>
  <si>
    <t>1.2. Basics in science</t>
  </si>
  <si>
    <t>Spatial Reference Systems L</t>
  </si>
  <si>
    <t>Spatial Reference Systems P</t>
  </si>
  <si>
    <t>Gede Mátyás</t>
  </si>
  <si>
    <t>Kerkovits Krisztián András</t>
  </si>
  <si>
    <t>IGM-EESY</t>
  </si>
  <si>
    <t>Environmental systems</t>
  </si>
  <si>
    <t>Varga Zsófia</t>
  </si>
  <si>
    <t>IGM-EGSM</t>
  </si>
  <si>
    <t>Geostatistics-Geomathematics</t>
  </si>
  <si>
    <t>Pál Márton</t>
  </si>
  <si>
    <t>1.2. Economic, legal and human science</t>
  </si>
  <si>
    <t>Spatial-social data sources</t>
  </si>
  <si>
    <t>Jesús Reyes</t>
  </si>
  <si>
    <t>IGM-ESSD</t>
  </si>
  <si>
    <t xml:space="preserve">Fundamentals of economics </t>
  </si>
  <si>
    <t>Zentai László</t>
  </si>
  <si>
    <t>1.3. Basics in geoinformatics</t>
  </si>
  <si>
    <t>IGM-EDMS</t>
  </si>
  <si>
    <t>Data mining and cloud-based solutions</t>
  </si>
  <si>
    <t>IGM-EGSAL</t>
  </si>
  <si>
    <t>Geospatial algorithms L</t>
  </si>
  <si>
    <t>Geospatial algorithms P</t>
  </si>
  <si>
    <t>IGM-EGSAP</t>
  </si>
  <si>
    <t>IGM-EGEO</t>
  </si>
  <si>
    <t>Geoinformatics</t>
  </si>
  <si>
    <t>Albert Gáspár</t>
  </si>
  <si>
    <t>IGM-EMDC</t>
  </si>
  <si>
    <t>Measurements and data collection</t>
  </si>
  <si>
    <t>Kovács Béla</t>
  </si>
  <si>
    <t>IGM-ESDB</t>
  </si>
  <si>
    <t>Spatial databases</t>
  </si>
  <si>
    <t>IGM-EDTM</t>
  </si>
  <si>
    <t>Digital terrain models</t>
  </si>
  <si>
    <t>Ungvári Zsuzsanna</t>
  </si>
  <si>
    <t>IGM-ESATP</t>
  </si>
  <si>
    <t>Satellite remote sensing P</t>
  </si>
  <si>
    <t>Map design and production L</t>
  </si>
  <si>
    <t>Map design and production P</t>
  </si>
  <si>
    <t>Reyes Jesús</t>
  </si>
  <si>
    <t>IGM-EVBG1</t>
  </si>
  <si>
    <t>Vector-based GIS (QGIS)</t>
  </si>
  <si>
    <t>IGM-EVBG2</t>
  </si>
  <si>
    <t>Vector-based GIS (ArcGIS)</t>
  </si>
  <si>
    <t>IGM-EAGS</t>
  </si>
  <si>
    <t>Application of ArcGIS-based Server and Web GIS</t>
  </si>
  <si>
    <t>High resolution remote sensing L</t>
  </si>
  <si>
    <t>High resolution remote sensing P</t>
  </si>
  <si>
    <t>Jung András</t>
  </si>
  <si>
    <t>IGM-EHRSP</t>
  </si>
  <si>
    <t>IGM-ESLWP</t>
  </si>
  <si>
    <t>Scripting languages in webcartography</t>
  </si>
  <si>
    <t>Project management in informatics</t>
  </si>
  <si>
    <t>Összesen</t>
  </si>
  <si>
    <t>2. Obligatory optional courses</t>
  </si>
  <si>
    <t>2.1. Module A</t>
  </si>
  <si>
    <t>IGM-EASA</t>
  </si>
  <si>
    <t>Automatizing spatial analysis</t>
  </si>
  <si>
    <t>Szalkai Gábor</t>
  </si>
  <si>
    <t>IGM-EGIR</t>
  </si>
  <si>
    <t>GIS in R</t>
  </si>
  <si>
    <t>IGM-EAPG</t>
  </si>
  <si>
    <t>The applications of GIS in physical geography</t>
  </si>
  <si>
    <t>IGM-EDHG</t>
  </si>
  <si>
    <t xml:space="preserve">Creating Databases in Human Geography </t>
  </si>
  <si>
    <t>Bottlik Zsolt</t>
  </si>
  <si>
    <t>IGM-ECAD</t>
  </si>
  <si>
    <t>CAD-based GIS</t>
  </si>
  <si>
    <t>IGM-EEAG</t>
  </si>
  <si>
    <t>Environment and GIS</t>
  </si>
  <si>
    <t>IGM-ESEP</t>
  </si>
  <si>
    <t>Spatial energy planning</t>
  </si>
  <si>
    <t>IGM-EHDM</t>
  </si>
  <si>
    <t>Hydrologic modelling</t>
  </si>
  <si>
    <t>Telbisz Tamás</t>
  </si>
  <si>
    <t>IGM-ENCG</t>
  </si>
  <si>
    <t>Nature conservation and GIS</t>
  </si>
  <si>
    <t>2.2. Module B</t>
  </si>
  <si>
    <t>IGM-ECEG</t>
  </si>
  <si>
    <t>Cartographic elements in geoinformatics</t>
  </si>
  <si>
    <t>IGM-EBP</t>
  </si>
  <si>
    <t>Batch processing</t>
  </si>
  <si>
    <t>IGM-EDRS</t>
  </si>
  <si>
    <t>Drones in field spectroscopy</t>
  </si>
  <si>
    <t>IGM-EGBC</t>
  </si>
  <si>
    <t>GIS-based cartography</t>
  </si>
  <si>
    <t>IGM-EMP2L</t>
  </si>
  <si>
    <t xml:space="preserve">Map projections 2. </t>
  </si>
  <si>
    <t>IGM-EGIS</t>
  </si>
  <si>
    <t>GIS project</t>
  </si>
  <si>
    <t>IGM-E3DM</t>
  </si>
  <si>
    <t>IGM-ESTL</t>
  </si>
  <si>
    <t>IGM-EGVIZ</t>
  </si>
  <si>
    <t>Geovisualization</t>
  </si>
  <si>
    <t>IGM-EIPR</t>
  </si>
  <si>
    <t>Image processing</t>
  </si>
  <si>
    <t>IGM-ETHDL</t>
  </si>
  <si>
    <t>Thematic data visualization methods L</t>
  </si>
  <si>
    <t>IGM-ETHDP</t>
  </si>
  <si>
    <t>Thematic data visualization methods P</t>
  </si>
  <si>
    <t>IGM-EOSG</t>
  </si>
  <si>
    <t>Open source WebGIS Programming</t>
  </si>
  <si>
    <t>IGM-EPLG</t>
  </si>
  <si>
    <t>Development of scripts and plugins in geoinformatics software</t>
  </si>
  <si>
    <t>IGM-EDGS</t>
  </si>
  <si>
    <t>Dedicated geospatial information systems</t>
  </si>
  <si>
    <t>IGM-ESPMB</t>
  </si>
  <si>
    <t>Spatial process model building</t>
  </si>
  <si>
    <t>Introduction to QGIS</t>
  </si>
  <si>
    <t>Introduction to ArcGIS</t>
  </si>
  <si>
    <t>Terminology of Cartography and GIS</t>
  </si>
  <si>
    <t>3. Internship</t>
  </si>
  <si>
    <t>4. Elective optional courses</t>
  </si>
  <si>
    <t>5. Degree thesis</t>
  </si>
  <si>
    <t>Székely-Doby András</t>
  </si>
  <si>
    <t>IGM-E25MDEL</t>
  </si>
  <si>
    <t>IGM-E25HRSL</t>
  </si>
  <si>
    <t>IGM-ETCG</t>
  </si>
  <si>
    <t>IGM-EIQGS</t>
  </si>
  <si>
    <t>IGM-EIAGS</t>
  </si>
  <si>
    <t>Török Zsolt Győző</t>
  </si>
  <si>
    <t>1. félév</t>
  </si>
  <si>
    <t>2. félév</t>
  </si>
  <si>
    <t>3. félév</t>
  </si>
  <si>
    <t>4. félév</t>
  </si>
  <si>
    <t>kredit</t>
  </si>
  <si>
    <t>óraszám</t>
  </si>
  <si>
    <t>Diplomamunka</t>
  </si>
  <si>
    <t>Szab.vál.</t>
  </si>
  <si>
    <t xml:space="preserve">Kötvál. </t>
  </si>
  <si>
    <t>Geoinformatics mesterszak félévenkénti összesítése</t>
  </si>
  <si>
    <t>Bede-Fazekas Ákos</t>
  </si>
  <si>
    <t>Google Earth Engine</t>
  </si>
  <si>
    <t>IGM-EGEE</t>
  </si>
  <si>
    <t>Jakab Gusztáv</t>
  </si>
  <si>
    <t>IGM-E25MP1L</t>
  </si>
  <si>
    <t>IGM-E25MP1P</t>
  </si>
  <si>
    <t xml:space="preserve">Map projections1 L </t>
  </si>
  <si>
    <t>Map projections 1 P</t>
  </si>
  <si>
    <t>Kerkovits Krisztián</t>
  </si>
  <si>
    <t>Ungári Zsuzsanna</t>
  </si>
  <si>
    <t>Albert Gárpár</t>
  </si>
  <si>
    <t>IGM-E25MDEP</t>
  </si>
  <si>
    <t>IGM-EFOE</t>
  </si>
  <si>
    <t>IGM-25ERASMUS</t>
  </si>
  <si>
    <t>3D modelling in geoinformatics</t>
  </si>
  <si>
    <t>Surveying and Topography L</t>
  </si>
  <si>
    <t>Erasmus mobility (maximum 24 credits)</t>
  </si>
  <si>
    <t>Project management in geoinformatics</t>
  </si>
  <si>
    <t>IGM-E25PRM</t>
  </si>
  <si>
    <t>Neptun code</t>
  </si>
  <si>
    <t>Course name</t>
  </si>
  <si>
    <t>Course type</t>
  </si>
  <si>
    <t>Credits</t>
  </si>
  <si>
    <t>Semester</t>
  </si>
  <si>
    <t>Prerequisities</t>
  </si>
  <si>
    <t>SUM</t>
  </si>
  <si>
    <t>Course Coordinator</t>
  </si>
  <si>
    <t>Teacher</t>
  </si>
  <si>
    <t>Hatvani István</t>
  </si>
  <si>
    <t>Balla Dániel</t>
  </si>
  <si>
    <t>Pál Márton, Ungvári Zsuzsanna</t>
  </si>
  <si>
    <t>Zentai László, Török Zsolt</t>
  </si>
  <si>
    <t>P</t>
  </si>
  <si>
    <t>Farkas-Németh Zoltán</t>
  </si>
  <si>
    <t>?</t>
  </si>
  <si>
    <t>from 2025/2026/1-</t>
  </si>
  <si>
    <t>Contact hours per week</t>
  </si>
  <si>
    <t>L</t>
  </si>
  <si>
    <t>Hajdú Edina</t>
  </si>
  <si>
    <t>Amani Sanga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</si>
</sst>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sz val="11"/>
      <color rgb="FFFF0000"/>
      <name val="Garamond"/>
      <family val="1"/>
      <charset val="238"/>
    </font>
    <font>
      <i/>
      <sz val="11"/>
      <color rgb="FF000000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sz val="1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0" fillId="0" borderId="9" xfId="0" applyFont="1" applyBorder="1"/>
    <xf numFmtId="0" fontId="10" fillId="0" borderId="2" xfId="0" applyFont="1" applyBorder="1"/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11" fillId="0" borderId="0" xfId="0" applyFont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0" xfId="0" applyFont="1" applyFill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9"/>
  <sheetViews>
    <sheetView tabSelected="1" zoomScaleNormal="100" workbookViewId="0">
      <pane xSplit="1" topLeftCell="B1" activePane="topRight" state="frozen"/>
      <selection pane="topRight" activeCell="H59" sqref="H59"/>
    </sheetView>
  </sheetViews>
  <sheetFormatPr defaultColWidth="8.7109375" defaultRowHeight="15" customHeight="1" x14ac:dyDescent="0.25"/>
  <cols>
    <col min="1" max="1" width="16.140625" style="2" customWidth="1"/>
    <col min="2" max="2" width="26.140625" style="2" customWidth="1"/>
    <col min="3" max="3" width="10.140625" customWidth="1"/>
    <col min="4" max="4" width="7.7109375" style="3" customWidth="1"/>
    <col min="5" max="5" width="9.5703125" style="3" customWidth="1"/>
    <col min="6" max="6" width="9.85546875" style="3" customWidth="1"/>
    <col min="7" max="7" width="22.7109375" style="2" customWidth="1"/>
    <col min="8" max="8" width="22" style="2" customWidth="1"/>
    <col min="9" max="9" width="33.42578125" style="2" customWidth="1"/>
    <col min="10" max="16384" width="8.7109375" style="2"/>
  </cols>
  <sheetData>
    <row r="1" spans="1:25" s="49" customFormat="1" ht="47.25" customHeight="1" x14ac:dyDescent="0.25">
      <c r="A1" s="62" t="s">
        <v>0</v>
      </c>
      <c r="B1" s="62"/>
      <c r="C1" s="63" t="s">
        <v>168</v>
      </c>
      <c r="D1" s="63"/>
      <c r="E1" s="63"/>
      <c r="F1" s="63"/>
      <c r="G1" s="63"/>
      <c r="H1" s="63"/>
      <c r="I1" s="63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7"/>
    </row>
    <row r="2" spans="1:25" s="1" customFormat="1" ht="45" x14ac:dyDescent="0.25">
      <c r="A2" s="59" t="s">
        <v>152</v>
      </c>
      <c r="B2" s="59" t="s">
        <v>153</v>
      </c>
      <c r="C2" s="59" t="s">
        <v>154</v>
      </c>
      <c r="D2" s="59" t="s">
        <v>155</v>
      </c>
      <c r="E2" s="59" t="s">
        <v>169</v>
      </c>
      <c r="F2" s="59" t="s">
        <v>156</v>
      </c>
      <c r="G2" s="59" t="s">
        <v>157</v>
      </c>
      <c r="H2" s="60" t="s">
        <v>159</v>
      </c>
      <c r="I2" s="61" t="s">
        <v>160</v>
      </c>
    </row>
    <row r="3" spans="1:25" s="1" customFormat="1" ht="18" customHeight="1" x14ac:dyDescent="0.25">
      <c r="A3" s="50" t="s">
        <v>1</v>
      </c>
      <c r="B3" s="43"/>
      <c r="C3" s="42"/>
      <c r="D3" s="42"/>
      <c r="E3" s="42"/>
      <c r="F3" s="42"/>
      <c r="G3" s="42"/>
      <c r="H3" s="44"/>
      <c r="I3" s="58"/>
    </row>
    <row r="4" spans="1:25" s="1" customFormat="1" ht="18" customHeight="1" x14ac:dyDescent="0.25">
      <c r="A4" s="50" t="s">
        <v>2</v>
      </c>
      <c r="B4" s="43"/>
      <c r="C4" s="42"/>
      <c r="D4" s="42"/>
      <c r="E4" s="42"/>
      <c r="F4" s="42"/>
      <c r="G4" s="42"/>
      <c r="H4" s="44"/>
      <c r="I4" s="58"/>
    </row>
    <row r="5" spans="1:25" ht="36" customHeight="1" x14ac:dyDescent="0.25">
      <c r="A5" s="17" t="s">
        <v>137</v>
      </c>
      <c r="B5" s="40" t="s">
        <v>139</v>
      </c>
      <c r="C5" s="41" t="s">
        <v>170</v>
      </c>
      <c r="D5" s="41">
        <v>4</v>
      </c>
      <c r="E5" s="41">
        <v>3</v>
      </c>
      <c r="F5" s="41">
        <v>1</v>
      </c>
      <c r="G5" s="46" t="s">
        <v>140</v>
      </c>
      <c r="H5" s="73" t="s">
        <v>141</v>
      </c>
      <c r="I5" s="73" t="s">
        <v>141</v>
      </c>
    </row>
    <row r="6" spans="1:25" ht="36" customHeight="1" x14ac:dyDescent="0.25">
      <c r="A6" s="17" t="s">
        <v>138</v>
      </c>
      <c r="B6" s="40" t="s">
        <v>140</v>
      </c>
      <c r="C6" s="41" t="s">
        <v>165</v>
      </c>
      <c r="D6" s="41">
        <v>2</v>
      </c>
      <c r="E6" s="41">
        <v>1</v>
      </c>
      <c r="F6" s="41">
        <v>1</v>
      </c>
      <c r="G6" s="73"/>
      <c r="H6" s="45" t="s">
        <v>6</v>
      </c>
      <c r="I6" s="45" t="s">
        <v>6</v>
      </c>
    </row>
    <row r="7" spans="1:25" ht="36" customHeight="1" x14ac:dyDescent="0.25">
      <c r="A7" s="17" t="s">
        <v>7</v>
      </c>
      <c r="B7" s="15" t="s">
        <v>8</v>
      </c>
      <c r="C7" s="41" t="s">
        <v>170</v>
      </c>
      <c r="D7" s="41">
        <v>3</v>
      </c>
      <c r="E7" s="41">
        <v>2</v>
      </c>
      <c r="F7" s="41">
        <v>3</v>
      </c>
      <c r="G7" s="73"/>
      <c r="H7" s="73" t="s">
        <v>9</v>
      </c>
      <c r="I7" s="73" t="s">
        <v>9</v>
      </c>
    </row>
    <row r="8" spans="1:25" ht="36" customHeight="1" x14ac:dyDescent="0.25">
      <c r="A8" s="17" t="s">
        <v>10</v>
      </c>
      <c r="B8" s="15" t="s">
        <v>11</v>
      </c>
      <c r="C8" s="41" t="s">
        <v>165</v>
      </c>
      <c r="D8" s="41">
        <v>3</v>
      </c>
      <c r="E8" s="41">
        <v>2</v>
      </c>
      <c r="F8" s="41">
        <v>3</v>
      </c>
      <c r="G8" s="73"/>
      <c r="H8" s="73" t="s">
        <v>12</v>
      </c>
      <c r="I8" s="73" t="s">
        <v>161</v>
      </c>
    </row>
    <row r="9" spans="1:25" ht="15" customHeight="1" x14ac:dyDescent="0.25">
      <c r="A9" s="51" t="s">
        <v>13</v>
      </c>
      <c r="B9" s="10"/>
      <c r="C9" s="9"/>
      <c r="D9" s="64"/>
      <c r="E9" s="64"/>
      <c r="F9" s="64"/>
      <c r="G9" s="74"/>
      <c r="H9" s="74"/>
      <c r="I9" s="74"/>
    </row>
    <row r="10" spans="1:25" ht="30" customHeight="1" x14ac:dyDescent="0.25">
      <c r="A10" s="17" t="s">
        <v>16</v>
      </c>
      <c r="B10" s="15" t="s">
        <v>14</v>
      </c>
      <c r="C10" s="41" t="s">
        <v>165</v>
      </c>
      <c r="D10" s="41">
        <v>3</v>
      </c>
      <c r="E10" s="41">
        <v>2</v>
      </c>
      <c r="F10" s="41">
        <v>2</v>
      </c>
      <c r="G10" s="73"/>
      <c r="H10" s="73" t="s">
        <v>15</v>
      </c>
      <c r="I10" s="73" t="s">
        <v>15</v>
      </c>
    </row>
    <row r="11" spans="1:25" ht="30" customHeight="1" x14ac:dyDescent="0.25">
      <c r="A11" s="17" t="s">
        <v>145</v>
      </c>
      <c r="B11" s="15" t="s">
        <v>17</v>
      </c>
      <c r="C11" s="41" t="s">
        <v>170</v>
      </c>
      <c r="D11" s="41">
        <v>3</v>
      </c>
      <c r="E11" s="41">
        <v>2</v>
      </c>
      <c r="F11" s="41">
        <v>3</v>
      </c>
      <c r="G11" s="73"/>
      <c r="H11" s="73" t="s">
        <v>116</v>
      </c>
      <c r="I11" s="73" t="s">
        <v>116</v>
      </c>
    </row>
    <row r="12" spans="1:25" ht="15" customHeight="1" x14ac:dyDescent="0.25">
      <c r="A12" s="51" t="s">
        <v>19</v>
      </c>
      <c r="B12" s="53"/>
      <c r="C12" s="7"/>
      <c r="D12" s="64"/>
      <c r="E12" s="64"/>
      <c r="F12" s="64"/>
      <c r="G12" s="74"/>
      <c r="H12" s="74"/>
      <c r="I12" s="74"/>
    </row>
    <row r="13" spans="1:25" ht="30" customHeight="1" x14ac:dyDescent="0.25">
      <c r="A13" s="17" t="s">
        <v>20</v>
      </c>
      <c r="B13" s="15" t="s">
        <v>21</v>
      </c>
      <c r="C13" s="41" t="s">
        <v>165</v>
      </c>
      <c r="D13" s="41">
        <v>3</v>
      </c>
      <c r="E13" s="41">
        <v>2</v>
      </c>
      <c r="F13" s="41">
        <v>1</v>
      </c>
      <c r="G13" s="73"/>
      <c r="H13" s="73" t="s">
        <v>36</v>
      </c>
      <c r="I13" s="73" t="s">
        <v>36</v>
      </c>
    </row>
    <row r="14" spans="1:25" ht="30" customHeight="1" x14ac:dyDescent="0.25">
      <c r="A14" s="17" t="s">
        <v>22</v>
      </c>
      <c r="B14" s="15" t="s">
        <v>23</v>
      </c>
      <c r="C14" s="41" t="s">
        <v>170</v>
      </c>
      <c r="D14" s="41">
        <v>3</v>
      </c>
      <c r="E14" s="41">
        <v>2</v>
      </c>
      <c r="F14" s="41">
        <v>1</v>
      </c>
      <c r="G14" s="75" t="s">
        <v>24</v>
      </c>
      <c r="H14" s="73" t="s">
        <v>5</v>
      </c>
      <c r="I14" s="73" t="s">
        <v>5</v>
      </c>
    </row>
    <row r="15" spans="1:25" ht="30" customHeight="1" x14ac:dyDescent="0.25">
      <c r="A15" s="17" t="s">
        <v>25</v>
      </c>
      <c r="B15" s="15" t="s">
        <v>24</v>
      </c>
      <c r="C15" s="41" t="s">
        <v>165</v>
      </c>
      <c r="D15" s="41">
        <v>3</v>
      </c>
      <c r="E15" s="41">
        <v>2</v>
      </c>
      <c r="F15" s="41">
        <v>1</v>
      </c>
      <c r="G15" s="73"/>
      <c r="H15" s="73" t="s">
        <v>5</v>
      </c>
      <c r="I15" s="73" t="s">
        <v>162</v>
      </c>
    </row>
    <row r="16" spans="1:25" ht="30" customHeight="1" x14ac:dyDescent="0.25">
      <c r="A16" s="17" t="s">
        <v>26</v>
      </c>
      <c r="B16" s="15" t="s">
        <v>27</v>
      </c>
      <c r="C16" s="41" t="s">
        <v>170</v>
      </c>
      <c r="D16" s="41">
        <v>3</v>
      </c>
      <c r="E16" s="41">
        <v>2</v>
      </c>
      <c r="F16" s="41">
        <v>1</v>
      </c>
      <c r="G16" s="73"/>
      <c r="H16" s="73" t="s">
        <v>50</v>
      </c>
      <c r="I16" s="73" t="s">
        <v>50</v>
      </c>
    </row>
    <row r="17" spans="1:9" ht="30" customHeight="1" x14ac:dyDescent="0.25">
      <c r="A17" s="17" t="s">
        <v>29</v>
      </c>
      <c r="B17" s="15" t="s">
        <v>30</v>
      </c>
      <c r="C17" s="41" t="s">
        <v>165</v>
      </c>
      <c r="D17" s="41">
        <v>3</v>
      </c>
      <c r="E17" s="41">
        <v>2</v>
      </c>
      <c r="F17" s="41">
        <v>2</v>
      </c>
      <c r="G17" s="73"/>
      <c r="H17" s="73" t="s">
        <v>31</v>
      </c>
      <c r="I17" s="73" t="s">
        <v>31</v>
      </c>
    </row>
    <row r="18" spans="1:9" ht="30" customHeight="1" x14ac:dyDescent="0.25">
      <c r="A18" s="17" t="s">
        <v>32</v>
      </c>
      <c r="B18" s="15" t="s">
        <v>33</v>
      </c>
      <c r="C18" s="41" t="s">
        <v>165</v>
      </c>
      <c r="D18" s="41">
        <v>3</v>
      </c>
      <c r="E18" s="41">
        <v>2</v>
      </c>
      <c r="F18" s="41">
        <v>1</v>
      </c>
      <c r="G18" s="73"/>
      <c r="H18" s="73" t="s">
        <v>142</v>
      </c>
      <c r="I18" s="73" t="s">
        <v>142</v>
      </c>
    </row>
    <row r="19" spans="1:9" ht="30" customHeight="1" x14ac:dyDescent="0.25">
      <c r="A19" s="17" t="s">
        <v>34</v>
      </c>
      <c r="B19" s="15" t="s">
        <v>35</v>
      </c>
      <c r="C19" s="41" t="s">
        <v>165</v>
      </c>
      <c r="D19" s="41">
        <v>3</v>
      </c>
      <c r="E19" s="41">
        <v>2</v>
      </c>
      <c r="F19" s="41">
        <v>2</v>
      </c>
      <c r="G19" s="73"/>
      <c r="H19" s="73" t="s">
        <v>36</v>
      </c>
      <c r="I19" s="73" t="s">
        <v>163</v>
      </c>
    </row>
    <row r="20" spans="1:9" ht="30" customHeight="1" x14ac:dyDescent="0.25">
      <c r="A20" s="17" t="s">
        <v>37</v>
      </c>
      <c r="B20" s="15" t="s">
        <v>38</v>
      </c>
      <c r="C20" s="41" t="s">
        <v>165</v>
      </c>
      <c r="D20" s="41">
        <v>3</v>
      </c>
      <c r="E20" s="41">
        <v>2</v>
      </c>
      <c r="F20" s="41">
        <v>2</v>
      </c>
      <c r="G20" s="73"/>
      <c r="H20" s="73" t="s">
        <v>9</v>
      </c>
      <c r="I20" s="73" t="s">
        <v>9</v>
      </c>
    </row>
    <row r="21" spans="1:9" ht="30" customHeight="1" x14ac:dyDescent="0.25">
      <c r="A21" s="17" t="s">
        <v>117</v>
      </c>
      <c r="B21" s="15" t="s">
        <v>39</v>
      </c>
      <c r="C21" s="41" t="s">
        <v>170</v>
      </c>
      <c r="D21" s="41">
        <v>5</v>
      </c>
      <c r="E21" s="41">
        <v>4</v>
      </c>
      <c r="F21" s="41">
        <v>1</v>
      </c>
      <c r="G21" s="75" t="s">
        <v>40</v>
      </c>
      <c r="H21" s="73" t="s">
        <v>18</v>
      </c>
      <c r="I21" s="73" t="s">
        <v>164</v>
      </c>
    </row>
    <row r="22" spans="1:9" ht="30" customHeight="1" x14ac:dyDescent="0.25">
      <c r="A22" s="41" t="s">
        <v>144</v>
      </c>
      <c r="B22" s="15" t="s">
        <v>40</v>
      </c>
      <c r="C22" s="41" t="s">
        <v>165</v>
      </c>
      <c r="D22" s="41">
        <v>2</v>
      </c>
      <c r="E22" s="41">
        <v>2</v>
      </c>
      <c r="F22" s="41">
        <v>1</v>
      </c>
      <c r="G22" s="73"/>
      <c r="H22" s="73" t="s">
        <v>41</v>
      </c>
      <c r="I22" s="73" t="s">
        <v>171</v>
      </c>
    </row>
    <row r="23" spans="1:9" ht="30" customHeight="1" x14ac:dyDescent="0.25">
      <c r="A23" s="17" t="s">
        <v>42</v>
      </c>
      <c r="B23" s="15" t="s">
        <v>43</v>
      </c>
      <c r="C23" s="41" t="s">
        <v>165</v>
      </c>
      <c r="D23" s="41">
        <v>3</v>
      </c>
      <c r="E23" s="41">
        <v>2</v>
      </c>
      <c r="F23" s="41">
        <v>2</v>
      </c>
      <c r="G23" s="73"/>
      <c r="H23" s="73" t="s">
        <v>143</v>
      </c>
      <c r="I23" s="73" t="s">
        <v>143</v>
      </c>
    </row>
    <row r="24" spans="1:9" ht="30" customHeight="1" x14ac:dyDescent="0.25">
      <c r="A24" s="17" t="s">
        <v>44</v>
      </c>
      <c r="B24" s="15" t="s">
        <v>45</v>
      </c>
      <c r="C24" s="41" t="s">
        <v>165</v>
      </c>
      <c r="D24" s="41">
        <v>3</v>
      </c>
      <c r="E24" s="41">
        <v>2</v>
      </c>
      <c r="F24" s="41">
        <v>2</v>
      </c>
      <c r="G24" s="73"/>
      <c r="H24" s="73" t="s">
        <v>12</v>
      </c>
      <c r="I24" s="73" t="s">
        <v>12</v>
      </c>
    </row>
    <row r="25" spans="1:9" ht="30" customHeight="1" x14ac:dyDescent="0.25">
      <c r="A25" s="17" t="s">
        <v>46</v>
      </c>
      <c r="B25" s="15" t="s">
        <v>47</v>
      </c>
      <c r="C25" s="41" t="s">
        <v>165</v>
      </c>
      <c r="D25" s="41">
        <v>3</v>
      </c>
      <c r="E25" s="41">
        <v>2</v>
      </c>
      <c r="F25" s="41">
        <v>3</v>
      </c>
      <c r="G25" s="76" t="s">
        <v>45</v>
      </c>
      <c r="H25" s="73" t="s">
        <v>12</v>
      </c>
      <c r="I25" s="73" t="s">
        <v>12</v>
      </c>
    </row>
    <row r="26" spans="1:9" ht="30" customHeight="1" x14ac:dyDescent="0.25">
      <c r="A26" s="17" t="s">
        <v>118</v>
      </c>
      <c r="B26" s="77" t="s">
        <v>48</v>
      </c>
      <c r="C26" s="41" t="s">
        <v>170</v>
      </c>
      <c r="D26" s="41">
        <v>3</v>
      </c>
      <c r="E26" s="17">
        <v>2</v>
      </c>
      <c r="F26" s="17">
        <v>2</v>
      </c>
      <c r="G26" s="78" t="s">
        <v>49</v>
      </c>
      <c r="H26" s="73" t="s">
        <v>50</v>
      </c>
      <c r="I26" s="73" t="s">
        <v>50</v>
      </c>
    </row>
    <row r="27" spans="1:9" ht="30" customHeight="1" x14ac:dyDescent="0.25">
      <c r="A27" s="17" t="s">
        <v>51</v>
      </c>
      <c r="B27" s="77" t="s">
        <v>49</v>
      </c>
      <c r="C27" s="41" t="s">
        <v>165</v>
      </c>
      <c r="D27" s="17">
        <v>3</v>
      </c>
      <c r="E27" s="17">
        <v>2</v>
      </c>
      <c r="F27" s="17">
        <v>2</v>
      </c>
      <c r="G27" s="73"/>
      <c r="H27" s="73" t="s">
        <v>50</v>
      </c>
      <c r="I27" s="73" t="s">
        <v>9</v>
      </c>
    </row>
    <row r="28" spans="1:9" ht="30" customHeight="1" x14ac:dyDescent="0.25">
      <c r="A28" s="57" t="s">
        <v>52</v>
      </c>
      <c r="B28" s="79" t="s">
        <v>53</v>
      </c>
      <c r="C28" s="55" t="s">
        <v>165</v>
      </c>
      <c r="D28" s="55">
        <v>3</v>
      </c>
      <c r="E28" s="55">
        <v>2</v>
      </c>
      <c r="F28" s="55">
        <v>2</v>
      </c>
      <c r="G28" s="65"/>
      <c r="H28" s="65" t="s">
        <v>5</v>
      </c>
      <c r="I28" s="65" t="s">
        <v>5</v>
      </c>
    </row>
    <row r="29" spans="1:9" ht="30" customHeight="1" x14ac:dyDescent="0.25">
      <c r="A29" s="17" t="s">
        <v>151</v>
      </c>
      <c r="B29" s="15" t="s">
        <v>150</v>
      </c>
      <c r="C29" s="41" t="s">
        <v>170</v>
      </c>
      <c r="D29" s="41">
        <v>3</v>
      </c>
      <c r="E29" s="41">
        <v>2</v>
      </c>
      <c r="F29" s="41">
        <v>3</v>
      </c>
      <c r="G29" s="73"/>
      <c r="H29" s="73" t="s">
        <v>50</v>
      </c>
      <c r="I29" s="73" t="s">
        <v>50</v>
      </c>
    </row>
    <row r="30" spans="1:9" ht="15" customHeight="1" x14ac:dyDescent="0.25">
      <c r="A30" s="64"/>
      <c r="B30" s="8"/>
      <c r="C30" s="9"/>
      <c r="D30" s="80">
        <v>70</v>
      </c>
      <c r="E30" s="64"/>
      <c r="F30" s="64"/>
      <c r="G30" s="74"/>
      <c r="H30" s="74"/>
      <c r="I30" s="74"/>
    </row>
    <row r="31" spans="1:9" ht="15" customHeight="1" x14ac:dyDescent="0.25">
      <c r="A31" s="51" t="s">
        <v>56</v>
      </c>
      <c r="B31" s="10"/>
      <c r="C31" s="9"/>
      <c r="D31" s="64"/>
      <c r="E31" s="81"/>
      <c r="F31" s="64"/>
      <c r="G31" s="74"/>
      <c r="H31" s="74"/>
      <c r="I31" s="74"/>
    </row>
    <row r="32" spans="1:9" ht="15" customHeight="1" x14ac:dyDescent="0.25">
      <c r="A32" s="51" t="s">
        <v>57</v>
      </c>
      <c r="B32" s="10"/>
      <c r="C32" s="9"/>
      <c r="D32" s="64"/>
      <c r="E32" s="64"/>
      <c r="F32" s="64"/>
      <c r="G32" s="74"/>
      <c r="H32" s="74"/>
      <c r="I32" s="74"/>
    </row>
    <row r="33" spans="1:9" ht="31.5" customHeight="1" x14ac:dyDescent="0.25">
      <c r="A33" s="17" t="s">
        <v>58</v>
      </c>
      <c r="B33" s="15" t="s">
        <v>59</v>
      </c>
      <c r="C33" s="41" t="s">
        <v>165</v>
      </c>
      <c r="D33" s="41">
        <v>3</v>
      </c>
      <c r="E33" s="41">
        <v>2</v>
      </c>
      <c r="F33" s="41">
        <v>2</v>
      </c>
      <c r="G33" s="73"/>
      <c r="H33" s="82" t="s">
        <v>60</v>
      </c>
      <c r="I33" s="73" t="s">
        <v>167</v>
      </c>
    </row>
    <row r="34" spans="1:9" ht="31.5" customHeight="1" x14ac:dyDescent="0.25">
      <c r="A34" s="17" t="s">
        <v>61</v>
      </c>
      <c r="B34" s="15" t="s">
        <v>62</v>
      </c>
      <c r="C34" s="41" t="s">
        <v>165</v>
      </c>
      <c r="D34" s="41">
        <v>3</v>
      </c>
      <c r="E34" s="41">
        <v>2</v>
      </c>
      <c r="F34" s="41">
        <v>2</v>
      </c>
      <c r="G34" s="73"/>
      <c r="H34" s="73" t="s">
        <v>133</v>
      </c>
      <c r="I34" s="73" t="s">
        <v>167</v>
      </c>
    </row>
    <row r="35" spans="1:9" ht="31.5" customHeight="1" x14ac:dyDescent="0.25">
      <c r="A35" s="17" t="s">
        <v>63</v>
      </c>
      <c r="B35" s="15" t="s">
        <v>64</v>
      </c>
      <c r="C35" s="41" t="s">
        <v>165</v>
      </c>
      <c r="D35" s="41">
        <v>3</v>
      </c>
      <c r="E35" s="41">
        <v>2</v>
      </c>
      <c r="F35" s="41">
        <v>3</v>
      </c>
      <c r="G35" s="73"/>
      <c r="H35" s="73" t="s">
        <v>76</v>
      </c>
      <c r="I35" s="73" t="s">
        <v>167</v>
      </c>
    </row>
    <row r="36" spans="1:9" ht="31.5" customHeight="1" x14ac:dyDescent="0.25">
      <c r="A36" s="17" t="s">
        <v>65</v>
      </c>
      <c r="B36" s="15" t="s">
        <v>66</v>
      </c>
      <c r="C36" s="41" t="s">
        <v>165</v>
      </c>
      <c r="D36" s="41">
        <v>3</v>
      </c>
      <c r="E36" s="41">
        <v>2</v>
      </c>
      <c r="F36" s="41">
        <v>3</v>
      </c>
      <c r="G36" s="73"/>
      <c r="H36" s="82" t="s">
        <v>67</v>
      </c>
      <c r="I36" s="73" t="s">
        <v>167</v>
      </c>
    </row>
    <row r="37" spans="1:9" ht="31.5" customHeight="1" x14ac:dyDescent="0.25">
      <c r="A37" s="17" t="s">
        <v>68</v>
      </c>
      <c r="B37" s="15" t="s">
        <v>69</v>
      </c>
      <c r="C37" s="41" t="s">
        <v>165</v>
      </c>
      <c r="D37" s="41">
        <v>3</v>
      </c>
      <c r="E37" s="41">
        <v>2</v>
      </c>
      <c r="F37" s="41">
        <v>4</v>
      </c>
      <c r="G37" s="73"/>
      <c r="H37" s="73" t="s">
        <v>41</v>
      </c>
      <c r="I37" s="73" t="s">
        <v>41</v>
      </c>
    </row>
    <row r="38" spans="1:9" ht="31.5" customHeight="1" x14ac:dyDescent="0.25">
      <c r="A38" s="17" t="s">
        <v>70</v>
      </c>
      <c r="B38" s="56" t="s">
        <v>71</v>
      </c>
      <c r="C38" s="41" t="s">
        <v>165</v>
      </c>
      <c r="D38" s="41">
        <v>3</v>
      </c>
      <c r="E38" s="41">
        <v>2</v>
      </c>
      <c r="F38" s="41">
        <v>3</v>
      </c>
      <c r="G38" s="73"/>
      <c r="H38" s="73" t="s">
        <v>9</v>
      </c>
      <c r="I38" s="73" t="s">
        <v>9</v>
      </c>
    </row>
    <row r="39" spans="1:9" ht="31.5" customHeight="1" x14ac:dyDescent="0.25">
      <c r="A39" s="17" t="s">
        <v>72</v>
      </c>
      <c r="B39" s="15" t="s">
        <v>73</v>
      </c>
      <c r="C39" s="41" t="s">
        <v>165</v>
      </c>
      <c r="D39" s="41">
        <v>3</v>
      </c>
      <c r="E39" s="41">
        <v>2</v>
      </c>
      <c r="F39" s="41">
        <v>3</v>
      </c>
      <c r="G39" s="73"/>
      <c r="H39" s="73" t="s">
        <v>9</v>
      </c>
      <c r="I39" s="73" t="s">
        <v>9</v>
      </c>
    </row>
    <row r="40" spans="1:9" ht="31.5" customHeight="1" x14ac:dyDescent="0.25">
      <c r="A40" s="73" t="s">
        <v>135</v>
      </c>
      <c r="B40" s="40" t="s">
        <v>134</v>
      </c>
      <c r="C40" s="41" t="s">
        <v>165</v>
      </c>
      <c r="D40" s="41">
        <v>3</v>
      </c>
      <c r="E40" s="41">
        <v>2</v>
      </c>
      <c r="F40" s="41">
        <v>4</v>
      </c>
      <c r="G40" s="73"/>
      <c r="H40" s="73" t="s">
        <v>133</v>
      </c>
      <c r="I40" s="73" t="s">
        <v>167</v>
      </c>
    </row>
    <row r="41" spans="1:9" ht="31.5" customHeight="1" x14ac:dyDescent="0.25">
      <c r="A41" s="17" t="s">
        <v>74</v>
      </c>
      <c r="B41" s="15" t="s">
        <v>75</v>
      </c>
      <c r="C41" s="41" t="s">
        <v>165</v>
      </c>
      <c r="D41" s="41">
        <v>3</v>
      </c>
      <c r="E41" s="41">
        <v>2</v>
      </c>
      <c r="F41" s="41">
        <v>4</v>
      </c>
      <c r="G41" s="73"/>
      <c r="H41" s="82" t="s">
        <v>76</v>
      </c>
      <c r="I41" s="73" t="s">
        <v>167</v>
      </c>
    </row>
    <row r="42" spans="1:9" ht="31.5" customHeight="1" x14ac:dyDescent="0.25">
      <c r="A42" s="17" t="s">
        <v>77</v>
      </c>
      <c r="B42" s="15" t="s">
        <v>78</v>
      </c>
      <c r="C42" s="41" t="s">
        <v>165</v>
      </c>
      <c r="D42" s="41">
        <v>3</v>
      </c>
      <c r="E42" s="41">
        <v>2</v>
      </c>
      <c r="F42" s="41">
        <v>4</v>
      </c>
      <c r="G42" s="76" t="s">
        <v>8</v>
      </c>
      <c r="H42" s="73" t="s">
        <v>136</v>
      </c>
      <c r="I42" s="73" t="s">
        <v>167</v>
      </c>
    </row>
    <row r="43" spans="1:9" ht="15" customHeight="1" x14ac:dyDescent="0.25">
      <c r="A43" s="53" t="s">
        <v>79</v>
      </c>
      <c r="B43" s="53"/>
      <c r="C43" s="9"/>
      <c r="D43" s="11"/>
      <c r="E43" s="64"/>
      <c r="F43" s="64"/>
      <c r="G43" s="74"/>
      <c r="H43" s="74"/>
      <c r="I43" s="74"/>
    </row>
    <row r="44" spans="1:9" ht="30.6" customHeight="1" x14ac:dyDescent="0.25">
      <c r="A44" s="17" t="s">
        <v>80</v>
      </c>
      <c r="B44" s="77" t="s">
        <v>81</v>
      </c>
      <c r="C44" s="41" t="s">
        <v>170</v>
      </c>
      <c r="D44" s="41">
        <v>3</v>
      </c>
      <c r="E44" s="41">
        <v>2</v>
      </c>
      <c r="F44" s="41">
        <v>1</v>
      </c>
      <c r="G44" s="73"/>
      <c r="H44" s="73" t="s">
        <v>18</v>
      </c>
      <c r="I44" s="73" t="s">
        <v>18</v>
      </c>
    </row>
    <row r="45" spans="1:9" ht="30.6" customHeight="1" x14ac:dyDescent="0.25">
      <c r="A45" s="41" t="s">
        <v>82</v>
      </c>
      <c r="B45" s="15" t="s">
        <v>83</v>
      </c>
      <c r="C45" s="41" t="s">
        <v>165</v>
      </c>
      <c r="D45" s="41">
        <v>2</v>
      </c>
      <c r="E45" s="41">
        <v>2</v>
      </c>
      <c r="F45" s="41">
        <v>2</v>
      </c>
      <c r="G45" s="73"/>
      <c r="H45" s="73" t="s">
        <v>31</v>
      </c>
      <c r="I45" s="73" t="s">
        <v>31</v>
      </c>
    </row>
    <row r="46" spans="1:9" ht="30.6" customHeight="1" x14ac:dyDescent="0.25">
      <c r="A46" s="17" t="s">
        <v>84</v>
      </c>
      <c r="B46" s="15" t="s">
        <v>85</v>
      </c>
      <c r="C46" s="41" t="s">
        <v>165</v>
      </c>
      <c r="D46" s="41">
        <v>3</v>
      </c>
      <c r="E46" s="41">
        <v>2</v>
      </c>
      <c r="F46" s="41">
        <v>3</v>
      </c>
      <c r="G46" s="76" t="s">
        <v>30</v>
      </c>
      <c r="H46" s="73" t="s">
        <v>50</v>
      </c>
      <c r="I46" s="73" t="s">
        <v>9</v>
      </c>
    </row>
    <row r="47" spans="1:9" ht="30.6" customHeight="1" x14ac:dyDescent="0.25">
      <c r="A47" s="17" t="s">
        <v>86</v>
      </c>
      <c r="B47" s="15" t="s">
        <v>87</v>
      </c>
      <c r="C47" s="41" t="s">
        <v>165</v>
      </c>
      <c r="D47" s="41">
        <v>3</v>
      </c>
      <c r="E47" s="41">
        <v>2</v>
      </c>
      <c r="F47" s="41">
        <v>2</v>
      </c>
      <c r="G47" s="73"/>
      <c r="H47" s="73" t="s">
        <v>41</v>
      </c>
      <c r="I47" s="73" t="s">
        <v>41</v>
      </c>
    </row>
    <row r="48" spans="1:9" ht="30.6" customHeight="1" x14ac:dyDescent="0.25">
      <c r="A48" s="55" t="s">
        <v>88</v>
      </c>
      <c r="B48" s="56" t="s">
        <v>89</v>
      </c>
      <c r="C48" s="55" t="s">
        <v>170</v>
      </c>
      <c r="D48" s="55">
        <v>3</v>
      </c>
      <c r="E48" s="55">
        <v>2</v>
      </c>
      <c r="F48" s="55">
        <v>2</v>
      </c>
      <c r="G48" s="65"/>
      <c r="H48" s="65" t="s">
        <v>6</v>
      </c>
      <c r="I48" s="65" t="s">
        <v>6</v>
      </c>
    </row>
    <row r="49" spans="1:9" ht="30.6" customHeight="1" x14ac:dyDescent="0.25">
      <c r="A49" s="55" t="s">
        <v>90</v>
      </c>
      <c r="B49" s="56" t="s">
        <v>91</v>
      </c>
      <c r="C49" s="55" t="s">
        <v>165</v>
      </c>
      <c r="D49" s="55">
        <v>3</v>
      </c>
      <c r="E49" s="55">
        <v>2</v>
      </c>
      <c r="F49" s="55">
        <v>2</v>
      </c>
      <c r="G49" s="65"/>
      <c r="H49" s="65" t="s">
        <v>41</v>
      </c>
      <c r="I49" s="73" t="s">
        <v>9</v>
      </c>
    </row>
    <row r="50" spans="1:9" ht="30.6" customHeight="1" x14ac:dyDescent="0.25">
      <c r="A50" s="55" t="s">
        <v>92</v>
      </c>
      <c r="B50" s="56" t="s">
        <v>147</v>
      </c>
      <c r="C50" s="55" t="s">
        <v>165</v>
      </c>
      <c r="D50" s="55">
        <v>3</v>
      </c>
      <c r="E50" s="55">
        <v>2</v>
      </c>
      <c r="F50" s="55">
        <v>3</v>
      </c>
      <c r="G50" s="83" t="s">
        <v>35</v>
      </c>
      <c r="H50" s="65" t="s">
        <v>28</v>
      </c>
      <c r="I50" s="65" t="s">
        <v>28</v>
      </c>
    </row>
    <row r="51" spans="1:9" ht="30.6" customHeight="1" x14ac:dyDescent="0.25">
      <c r="A51" s="55" t="s">
        <v>93</v>
      </c>
      <c r="B51" s="84" t="s">
        <v>148</v>
      </c>
      <c r="C51" s="55" t="s">
        <v>170</v>
      </c>
      <c r="D51" s="55">
        <v>2</v>
      </c>
      <c r="E51" s="55">
        <v>2</v>
      </c>
      <c r="F51" s="55">
        <v>2</v>
      </c>
      <c r="G51" s="65"/>
      <c r="H51" s="65" t="s">
        <v>9</v>
      </c>
      <c r="I51" s="65" t="s">
        <v>9</v>
      </c>
    </row>
    <row r="52" spans="1:9" ht="30.6" customHeight="1" x14ac:dyDescent="0.25">
      <c r="A52" s="17" t="s">
        <v>94</v>
      </c>
      <c r="B52" s="15" t="s">
        <v>95</v>
      </c>
      <c r="C52" s="41" t="s">
        <v>170</v>
      </c>
      <c r="D52" s="41">
        <v>3</v>
      </c>
      <c r="E52" s="41">
        <v>2</v>
      </c>
      <c r="F52" s="41">
        <v>3</v>
      </c>
      <c r="G52" s="73"/>
      <c r="H52" s="73" t="s">
        <v>28</v>
      </c>
      <c r="I52" s="73" t="s">
        <v>122</v>
      </c>
    </row>
    <row r="53" spans="1:9" ht="30.6" customHeight="1" x14ac:dyDescent="0.25">
      <c r="A53" s="17" t="s">
        <v>96</v>
      </c>
      <c r="B53" s="15" t="s">
        <v>97</v>
      </c>
      <c r="C53" s="41" t="s">
        <v>165</v>
      </c>
      <c r="D53" s="41">
        <v>3</v>
      </c>
      <c r="E53" s="41">
        <v>2</v>
      </c>
      <c r="F53" s="41">
        <v>4</v>
      </c>
      <c r="G53" s="73"/>
      <c r="H53" s="73" t="s">
        <v>5</v>
      </c>
      <c r="I53" s="73" t="s">
        <v>5</v>
      </c>
    </row>
    <row r="54" spans="1:9" ht="30.6" customHeight="1" x14ac:dyDescent="0.25">
      <c r="A54" s="17" t="s">
        <v>98</v>
      </c>
      <c r="B54" s="15" t="s">
        <v>99</v>
      </c>
      <c r="C54" s="41" t="s">
        <v>170</v>
      </c>
      <c r="D54" s="16">
        <v>3</v>
      </c>
      <c r="E54" s="41">
        <v>2</v>
      </c>
      <c r="F54" s="41">
        <v>3</v>
      </c>
      <c r="G54" s="75" t="s">
        <v>101</v>
      </c>
      <c r="H54" s="73" t="s">
        <v>28</v>
      </c>
      <c r="I54" s="73" t="s">
        <v>12</v>
      </c>
    </row>
    <row r="55" spans="1:9" ht="30.6" customHeight="1" x14ac:dyDescent="0.25">
      <c r="A55" s="17" t="s">
        <v>100</v>
      </c>
      <c r="B55" s="15" t="s">
        <v>101</v>
      </c>
      <c r="C55" s="41" t="s">
        <v>165</v>
      </c>
      <c r="D55" s="41">
        <v>3</v>
      </c>
      <c r="E55" s="41">
        <v>2</v>
      </c>
      <c r="F55" s="41">
        <v>3</v>
      </c>
      <c r="G55" s="73"/>
      <c r="H55" s="73" t="s">
        <v>28</v>
      </c>
      <c r="I55" s="73" t="s">
        <v>12</v>
      </c>
    </row>
    <row r="56" spans="1:9" ht="30.6" customHeight="1" x14ac:dyDescent="0.25">
      <c r="A56" s="17" t="s">
        <v>102</v>
      </c>
      <c r="B56" s="15" t="s">
        <v>103</v>
      </c>
      <c r="C56" s="41" t="s">
        <v>165</v>
      </c>
      <c r="D56" s="41">
        <v>3</v>
      </c>
      <c r="E56" s="41">
        <v>2</v>
      </c>
      <c r="F56" s="41">
        <v>3</v>
      </c>
      <c r="G56" s="73"/>
      <c r="H56" s="73" t="s">
        <v>5</v>
      </c>
      <c r="I56" s="73" t="s">
        <v>5</v>
      </c>
    </row>
    <row r="57" spans="1:9" ht="30.6" customHeight="1" x14ac:dyDescent="0.25">
      <c r="A57" s="17" t="s">
        <v>104</v>
      </c>
      <c r="B57" s="15" t="s">
        <v>105</v>
      </c>
      <c r="C57" s="41" t="s">
        <v>165</v>
      </c>
      <c r="D57" s="41">
        <v>3</v>
      </c>
      <c r="E57" s="41">
        <v>2</v>
      </c>
      <c r="F57" s="41">
        <v>4</v>
      </c>
      <c r="G57" s="73"/>
      <c r="H57" s="73" t="s">
        <v>5</v>
      </c>
      <c r="I57" s="73" t="s">
        <v>36</v>
      </c>
    </row>
    <row r="58" spans="1:9" ht="30.6" customHeight="1" x14ac:dyDescent="0.25">
      <c r="A58" s="17" t="s">
        <v>106</v>
      </c>
      <c r="B58" s="15" t="s">
        <v>107</v>
      </c>
      <c r="C58" s="41" t="s">
        <v>170</v>
      </c>
      <c r="D58" s="41">
        <v>2</v>
      </c>
      <c r="E58" s="41">
        <v>2</v>
      </c>
      <c r="F58" s="41">
        <v>4</v>
      </c>
      <c r="G58" s="73"/>
      <c r="H58" s="73" t="s">
        <v>50</v>
      </c>
      <c r="I58" s="73" t="s">
        <v>50</v>
      </c>
    </row>
    <row r="59" spans="1:9" ht="30.6" customHeight="1" x14ac:dyDescent="0.25">
      <c r="A59" s="55" t="s">
        <v>108</v>
      </c>
      <c r="B59" s="56" t="s">
        <v>109</v>
      </c>
      <c r="C59" s="55" t="s">
        <v>165</v>
      </c>
      <c r="D59" s="55">
        <v>3</v>
      </c>
      <c r="E59" s="55">
        <v>2</v>
      </c>
      <c r="F59" s="55">
        <v>4</v>
      </c>
      <c r="G59" s="65"/>
      <c r="H59" s="65" t="s">
        <v>5</v>
      </c>
      <c r="I59" s="73" t="s">
        <v>166</v>
      </c>
    </row>
    <row r="60" spans="1:9" ht="30.6" customHeight="1" x14ac:dyDescent="0.25">
      <c r="A60" s="55" t="s">
        <v>120</v>
      </c>
      <c r="B60" s="56" t="s">
        <v>110</v>
      </c>
      <c r="C60" s="55" t="s">
        <v>165</v>
      </c>
      <c r="D60" s="55">
        <v>3</v>
      </c>
      <c r="E60" s="55">
        <v>2</v>
      </c>
      <c r="F60" s="55">
        <v>1</v>
      </c>
      <c r="G60" s="65"/>
      <c r="H60" s="65" t="s">
        <v>36</v>
      </c>
      <c r="I60" s="73" t="s">
        <v>172</v>
      </c>
    </row>
    <row r="61" spans="1:9" ht="30.6" customHeight="1" x14ac:dyDescent="0.25">
      <c r="A61" s="55" t="s">
        <v>121</v>
      </c>
      <c r="B61" s="56" t="s">
        <v>111</v>
      </c>
      <c r="C61" s="55" t="s">
        <v>165</v>
      </c>
      <c r="D61" s="55">
        <v>3</v>
      </c>
      <c r="E61" s="55">
        <v>2</v>
      </c>
      <c r="F61" s="55">
        <v>1</v>
      </c>
      <c r="G61" s="65"/>
      <c r="H61" s="65" t="s">
        <v>12</v>
      </c>
      <c r="I61" s="73" t="s">
        <v>172</v>
      </c>
    </row>
    <row r="62" spans="1:9" ht="30.6" customHeight="1" x14ac:dyDescent="0.25">
      <c r="A62" s="55" t="s">
        <v>119</v>
      </c>
      <c r="B62" s="56" t="s">
        <v>112</v>
      </c>
      <c r="C62" s="55" t="s">
        <v>165</v>
      </c>
      <c r="D62" s="55">
        <v>3</v>
      </c>
      <c r="E62" s="55">
        <v>2</v>
      </c>
      <c r="F62" s="55">
        <v>3</v>
      </c>
      <c r="G62" s="65"/>
      <c r="H62" s="65" t="s">
        <v>12</v>
      </c>
      <c r="I62" s="65" t="s">
        <v>12</v>
      </c>
    </row>
    <row r="63" spans="1:9" ht="30.6" customHeight="1" x14ac:dyDescent="0.25">
      <c r="A63" s="65" t="s">
        <v>146</v>
      </c>
      <c r="B63" s="56" t="s">
        <v>149</v>
      </c>
      <c r="C63" s="65"/>
      <c r="D63" s="55">
        <v>24</v>
      </c>
      <c r="E63" s="65"/>
      <c r="F63" s="65"/>
      <c r="G63" s="65"/>
      <c r="H63" s="65" t="s">
        <v>18</v>
      </c>
      <c r="I63" s="73"/>
    </row>
    <row r="64" spans="1:9" ht="15" customHeight="1" x14ac:dyDescent="0.25">
      <c r="A64" s="64"/>
      <c r="B64" s="8"/>
      <c r="C64" s="74"/>
      <c r="D64" s="12">
        <v>24</v>
      </c>
      <c r="E64" s="64"/>
      <c r="F64" s="64"/>
      <c r="G64" s="74"/>
      <c r="H64" s="74"/>
      <c r="I64" s="74"/>
    </row>
    <row r="65" spans="1:9" ht="28.9" customHeight="1" x14ac:dyDescent="0.25">
      <c r="A65" s="52" t="s">
        <v>113</v>
      </c>
      <c r="B65" s="13"/>
      <c r="C65" s="85"/>
      <c r="D65" s="14"/>
      <c r="E65" s="66"/>
      <c r="F65" s="66">
        <v>2</v>
      </c>
      <c r="G65" s="85"/>
      <c r="H65" s="73" t="s">
        <v>5</v>
      </c>
      <c r="I65" s="73"/>
    </row>
    <row r="66" spans="1:9" ht="15" customHeight="1" x14ac:dyDescent="0.25">
      <c r="A66" s="64"/>
      <c r="B66" s="53"/>
      <c r="C66" s="74"/>
      <c r="D66" s="11"/>
      <c r="E66" s="64"/>
      <c r="F66" s="64"/>
      <c r="G66" s="74"/>
      <c r="H66" s="74"/>
      <c r="I66" s="74"/>
    </row>
    <row r="67" spans="1:9" ht="15" customHeight="1" x14ac:dyDescent="0.25">
      <c r="A67" s="54" t="s">
        <v>114</v>
      </c>
      <c r="B67" s="13"/>
      <c r="C67" s="85"/>
      <c r="D67" s="14">
        <v>6</v>
      </c>
      <c r="E67" s="66"/>
      <c r="F67" s="66"/>
      <c r="G67" s="85"/>
      <c r="H67" s="85"/>
      <c r="I67" s="73"/>
    </row>
    <row r="68" spans="1:9" ht="15" customHeight="1" x14ac:dyDescent="0.25">
      <c r="A68" s="64"/>
      <c r="B68" s="53"/>
      <c r="C68" s="74"/>
      <c r="D68" s="11"/>
      <c r="E68" s="64"/>
      <c r="F68" s="64"/>
      <c r="G68" s="74"/>
      <c r="H68" s="74"/>
      <c r="I68" s="74"/>
    </row>
    <row r="69" spans="1:9" ht="29.45" customHeight="1" x14ac:dyDescent="0.25">
      <c r="A69" s="86" t="s">
        <v>115</v>
      </c>
      <c r="B69" s="6"/>
      <c r="C69" s="73"/>
      <c r="D69" s="41">
        <v>20</v>
      </c>
      <c r="E69" s="41"/>
      <c r="F69" s="41">
        <v>4</v>
      </c>
      <c r="G69" s="73"/>
      <c r="H69" s="73" t="s">
        <v>18</v>
      </c>
      <c r="I69" s="73"/>
    </row>
    <row r="70" spans="1:9" x14ac:dyDescent="0.25">
      <c r="A70" s="64"/>
      <c r="B70" s="74"/>
      <c r="C70" s="87" t="s">
        <v>158</v>
      </c>
      <c r="D70" s="80">
        <v>120</v>
      </c>
      <c r="E70" s="64"/>
      <c r="F70" s="64"/>
      <c r="G70" s="74"/>
      <c r="H70" s="74"/>
      <c r="I70" s="74"/>
    </row>
    <row r="71" spans="1:9" x14ac:dyDescent="0.25">
      <c r="B71" s="71"/>
      <c r="C71" s="72"/>
      <c r="D71" s="67"/>
    </row>
    <row r="72" spans="1:9" x14ac:dyDescent="0.25">
      <c r="B72" s="71"/>
      <c r="C72" s="72"/>
      <c r="D72" s="67"/>
      <c r="F72" s="20"/>
    </row>
    <row r="73" spans="1:9" x14ac:dyDescent="0.25">
      <c r="B73" s="71"/>
      <c r="C73" s="72"/>
      <c r="D73" s="67"/>
      <c r="F73" s="67"/>
    </row>
    <row r="74" spans="1:9" x14ac:dyDescent="0.25">
      <c r="B74" s="71"/>
      <c r="C74" s="72"/>
      <c r="D74" s="67"/>
      <c r="F74" s="67"/>
    </row>
    <row r="75" spans="1:9" x14ac:dyDescent="0.25">
      <c r="C75" s="5"/>
      <c r="F75" s="67"/>
    </row>
    <row r="76" spans="1:9" x14ac:dyDescent="0.25">
      <c r="C76" s="5"/>
      <c r="F76" s="67"/>
    </row>
    <row r="77" spans="1:9" x14ac:dyDescent="0.25">
      <c r="C77" s="5"/>
      <c r="F77" s="67"/>
    </row>
    <row r="78" spans="1:9" x14ac:dyDescent="0.25">
      <c r="A78" s="19"/>
      <c r="B78" s="19"/>
      <c r="C78" s="19"/>
      <c r="D78" s="19"/>
      <c r="E78" s="19"/>
      <c r="F78" s="68"/>
      <c r="G78" s="19"/>
      <c r="H78" s="19"/>
    </row>
    <row r="79" spans="1:9" ht="15" customHeight="1" x14ac:dyDescent="0.25">
      <c r="A79" s="18"/>
      <c r="B79" s="18"/>
      <c r="C79" s="18"/>
      <c r="D79" s="18"/>
      <c r="E79" s="18"/>
      <c r="F79" s="69"/>
      <c r="G79" s="18"/>
      <c r="H79" s="18"/>
    </row>
    <row r="80" spans="1:9" x14ac:dyDescent="0.25">
      <c r="C80" s="4"/>
      <c r="F80" s="67"/>
    </row>
    <row r="81" spans="3:6" x14ac:dyDescent="0.25">
      <c r="C81" s="5"/>
      <c r="F81" s="70"/>
    </row>
    <row r="82" spans="3:6" x14ac:dyDescent="0.25">
      <c r="C82" s="5"/>
    </row>
    <row r="83" spans="3:6" x14ac:dyDescent="0.25">
      <c r="C83" s="5"/>
    </row>
    <row r="84" spans="3:6" x14ac:dyDescent="0.25">
      <c r="C84" s="5"/>
    </row>
    <row r="85" spans="3:6" x14ac:dyDescent="0.25">
      <c r="C85" s="5"/>
    </row>
    <row r="86" spans="3:6" x14ac:dyDescent="0.25">
      <c r="C86" s="5"/>
    </row>
    <row r="87" spans="3:6" x14ac:dyDescent="0.25">
      <c r="C87" s="5"/>
    </row>
    <row r="88" spans="3:6" x14ac:dyDescent="0.25">
      <c r="C88" s="5"/>
    </row>
    <row r="89" spans="3:6" x14ac:dyDescent="0.25">
      <c r="C89" s="5"/>
    </row>
    <row r="90" spans="3:6" x14ac:dyDescent="0.25">
      <c r="C90" s="5"/>
    </row>
    <row r="91" spans="3:6" x14ac:dyDescent="0.25">
      <c r="C91" s="5"/>
    </row>
    <row r="92" spans="3:6" x14ac:dyDescent="0.25">
      <c r="C92" s="5"/>
    </row>
    <row r="93" spans="3:6" x14ac:dyDescent="0.25">
      <c r="C93" s="5"/>
    </row>
    <row r="94" spans="3:6" x14ac:dyDescent="0.25">
      <c r="C94" s="5"/>
    </row>
    <row r="95" spans="3:6" x14ac:dyDescent="0.25">
      <c r="C95" s="5"/>
    </row>
    <row r="96" spans="3:6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</sheetData>
  <mergeCells count="2">
    <mergeCell ref="A1:B1"/>
    <mergeCell ref="C1:I1"/>
  </mergeCells>
  <phoneticPr fontId="4" type="noConversion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E19" sqref="E19"/>
    </sheetView>
  </sheetViews>
  <sheetFormatPr defaultRowHeight="15" x14ac:dyDescent="0.25"/>
  <cols>
    <col min="1" max="1" width="23.85546875" customWidth="1"/>
    <col min="5" max="5" width="20.7109375" customWidth="1"/>
    <col min="10" max="10" width="22.7109375" customWidth="1"/>
  </cols>
  <sheetData>
    <row r="1" spans="1:17" ht="18.75" x14ac:dyDescent="0.3">
      <c r="A1" s="39" t="s">
        <v>132</v>
      </c>
    </row>
    <row r="3" spans="1:17" x14ac:dyDescent="0.25">
      <c r="A3" s="22" t="s">
        <v>123</v>
      </c>
      <c r="B3" s="23" t="s">
        <v>127</v>
      </c>
      <c r="C3" s="24" t="s">
        <v>128</v>
      </c>
      <c r="D3" s="21"/>
      <c r="E3" s="22" t="s">
        <v>124</v>
      </c>
      <c r="F3" s="23" t="s">
        <v>127</v>
      </c>
      <c r="G3" s="24" t="s">
        <v>128</v>
      </c>
      <c r="H3" s="21"/>
      <c r="I3" s="21"/>
      <c r="J3" s="22" t="s">
        <v>125</v>
      </c>
      <c r="K3" s="23" t="s">
        <v>127</v>
      </c>
      <c r="L3" s="24" t="s">
        <v>128</v>
      </c>
      <c r="M3" s="21"/>
      <c r="N3" s="21"/>
      <c r="O3" s="22" t="s">
        <v>126</v>
      </c>
      <c r="P3" s="23" t="s">
        <v>127</v>
      </c>
      <c r="Q3" s="24" t="s">
        <v>128</v>
      </c>
    </row>
    <row r="4" spans="1:17" ht="30" x14ac:dyDescent="0.25">
      <c r="A4" s="25" t="s">
        <v>3</v>
      </c>
      <c r="B4" s="3">
        <v>4</v>
      </c>
      <c r="C4" s="26">
        <v>3</v>
      </c>
      <c r="D4" s="2"/>
      <c r="E4" s="25" t="s">
        <v>14</v>
      </c>
      <c r="F4" s="2">
        <v>3</v>
      </c>
      <c r="G4" s="26">
        <v>2</v>
      </c>
      <c r="H4" s="2"/>
      <c r="I4" s="2"/>
      <c r="J4" s="25" t="s">
        <v>8</v>
      </c>
      <c r="K4" s="2">
        <v>3</v>
      </c>
      <c r="L4" s="26">
        <v>2</v>
      </c>
      <c r="M4" s="2"/>
      <c r="N4" s="2"/>
      <c r="O4" s="36" t="s">
        <v>129</v>
      </c>
      <c r="P4" s="2">
        <v>20</v>
      </c>
      <c r="Q4" s="26"/>
    </row>
    <row r="5" spans="1:17" ht="30" x14ac:dyDescent="0.25">
      <c r="A5" s="25" t="s">
        <v>4</v>
      </c>
      <c r="B5" s="3">
        <v>2</v>
      </c>
      <c r="C5" s="26">
        <v>1</v>
      </c>
      <c r="D5" s="2"/>
      <c r="E5" s="25" t="s">
        <v>30</v>
      </c>
      <c r="F5" s="2">
        <v>3</v>
      </c>
      <c r="G5" s="26">
        <v>2</v>
      </c>
      <c r="H5" s="2"/>
      <c r="I5" s="2"/>
      <c r="J5" s="25" t="s">
        <v>11</v>
      </c>
      <c r="K5" s="2">
        <v>3</v>
      </c>
      <c r="L5" s="26">
        <v>2</v>
      </c>
      <c r="M5" s="2"/>
      <c r="N5" s="2"/>
      <c r="O5" s="36" t="s">
        <v>130</v>
      </c>
      <c r="P5" s="2">
        <v>6</v>
      </c>
      <c r="Q5" s="26"/>
    </row>
    <row r="6" spans="1:17" ht="30" x14ac:dyDescent="0.25">
      <c r="A6" s="25" t="s">
        <v>21</v>
      </c>
      <c r="B6" s="3">
        <v>3</v>
      </c>
      <c r="C6" s="27">
        <v>2</v>
      </c>
      <c r="D6" s="2"/>
      <c r="E6" s="25" t="s">
        <v>35</v>
      </c>
      <c r="F6" s="2">
        <v>3</v>
      </c>
      <c r="G6" s="26">
        <v>2</v>
      </c>
      <c r="H6" s="2"/>
      <c r="I6" s="2"/>
      <c r="J6" s="25" t="s">
        <v>17</v>
      </c>
      <c r="K6" s="2">
        <v>3</v>
      </c>
      <c r="L6" s="26">
        <v>2</v>
      </c>
      <c r="M6" s="2"/>
      <c r="N6" s="2"/>
      <c r="O6" s="33"/>
      <c r="P6" s="34">
        <f>SUM(P4:P5)</f>
        <v>26</v>
      </c>
      <c r="Q6" s="37"/>
    </row>
    <row r="7" spans="1:17" ht="30" x14ac:dyDescent="0.25">
      <c r="A7" s="25" t="s">
        <v>23</v>
      </c>
      <c r="B7" s="3">
        <v>3</v>
      </c>
      <c r="C7" s="27">
        <v>2</v>
      </c>
      <c r="D7" s="2"/>
      <c r="E7" s="25" t="s">
        <v>43</v>
      </c>
      <c r="F7" s="2">
        <v>3</v>
      </c>
      <c r="G7" s="26">
        <v>2</v>
      </c>
      <c r="H7" s="2"/>
      <c r="I7" s="2"/>
      <c r="J7" s="25" t="s">
        <v>38</v>
      </c>
      <c r="K7" s="2">
        <v>3</v>
      </c>
      <c r="L7" s="26">
        <v>2</v>
      </c>
      <c r="M7" s="2"/>
      <c r="N7" s="2"/>
      <c r="O7" s="2"/>
      <c r="P7" s="2"/>
      <c r="Q7" s="2"/>
    </row>
    <row r="8" spans="1:17" ht="45" x14ac:dyDescent="0.25">
      <c r="A8" s="25" t="s">
        <v>24</v>
      </c>
      <c r="B8" s="3">
        <v>3</v>
      </c>
      <c r="C8" s="27">
        <v>2</v>
      </c>
      <c r="D8" s="2"/>
      <c r="E8" s="25" t="s">
        <v>45</v>
      </c>
      <c r="F8" s="2">
        <v>3</v>
      </c>
      <c r="G8" s="26">
        <v>2</v>
      </c>
      <c r="H8" s="2"/>
      <c r="I8" s="2"/>
      <c r="J8" s="25" t="s">
        <v>47</v>
      </c>
      <c r="K8" s="2">
        <v>3</v>
      </c>
      <c r="L8" s="26">
        <v>2</v>
      </c>
      <c r="M8" s="2"/>
      <c r="N8" s="2"/>
      <c r="O8" s="2"/>
      <c r="P8" s="2"/>
      <c r="Q8" s="2"/>
    </row>
    <row r="9" spans="1:17" ht="30" x14ac:dyDescent="0.25">
      <c r="A9" s="25" t="s">
        <v>27</v>
      </c>
      <c r="B9" s="3">
        <v>3</v>
      </c>
      <c r="C9" s="27">
        <v>2</v>
      </c>
      <c r="D9" s="2"/>
      <c r="E9" s="31" t="s">
        <v>48</v>
      </c>
      <c r="F9" s="2">
        <v>3</v>
      </c>
      <c r="G9" s="26">
        <v>2</v>
      </c>
      <c r="H9" s="2"/>
      <c r="I9" s="2"/>
      <c r="J9" s="25" t="s">
        <v>54</v>
      </c>
      <c r="K9" s="2">
        <v>3</v>
      </c>
      <c r="L9" s="26">
        <v>2</v>
      </c>
      <c r="M9" s="2"/>
      <c r="N9" s="2"/>
      <c r="O9" s="2"/>
      <c r="P9" s="2"/>
      <c r="Q9" s="2"/>
    </row>
    <row r="10" spans="1:17" ht="30" x14ac:dyDescent="0.25">
      <c r="A10" s="25" t="s">
        <v>33</v>
      </c>
      <c r="B10" s="3">
        <v>3</v>
      </c>
      <c r="C10" s="27">
        <v>2</v>
      </c>
      <c r="D10" s="2"/>
      <c r="E10" s="31" t="s">
        <v>49</v>
      </c>
      <c r="F10" s="2">
        <v>3</v>
      </c>
      <c r="G10" s="26">
        <v>2</v>
      </c>
      <c r="H10" s="2"/>
      <c r="I10" s="2"/>
      <c r="J10" s="33"/>
      <c r="K10" s="34">
        <f>SUM(K4:K9)</f>
        <v>18</v>
      </c>
      <c r="L10" s="35">
        <f>SUM(L4:L9)</f>
        <v>12</v>
      </c>
      <c r="M10" s="2"/>
      <c r="N10" s="2"/>
      <c r="O10" s="22" t="s">
        <v>131</v>
      </c>
      <c r="P10" s="24">
        <v>24</v>
      </c>
      <c r="Q10" s="2"/>
    </row>
    <row r="11" spans="1:17" ht="30" x14ac:dyDescent="0.25">
      <c r="A11" s="25" t="s">
        <v>39</v>
      </c>
      <c r="B11" s="3">
        <v>5</v>
      </c>
      <c r="C11" s="27">
        <v>4</v>
      </c>
      <c r="D11" s="2"/>
      <c r="E11" s="32" t="s">
        <v>53</v>
      </c>
      <c r="F11" s="2">
        <v>3</v>
      </c>
      <c r="G11" s="26">
        <v>2</v>
      </c>
      <c r="H11" s="2"/>
      <c r="I11" s="2"/>
      <c r="J11" s="2"/>
      <c r="K11" s="2"/>
      <c r="L11" s="2"/>
      <c r="M11" s="2"/>
      <c r="N11" s="2"/>
      <c r="O11" s="36"/>
      <c r="P11" s="26"/>
      <c r="Q11" s="2"/>
    </row>
    <row r="12" spans="1:17" ht="30" x14ac:dyDescent="0.25">
      <c r="A12" s="25" t="s">
        <v>40</v>
      </c>
      <c r="B12" s="3">
        <v>2</v>
      </c>
      <c r="C12" s="27">
        <v>2</v>
      </c>
      <c r="D12" s="2"/>
      <c r="E12" s="33"/>
      <c r="F12" s="34">
        <f>SUM(F4:F11)</f>
        <v>24</v>
      </c>
      <c r="G12" s="35">
        <f>SUM(G4:G11)</f>
        <v>16</v>
      </c>
      <c r="H12" s="2"/>
      <c r="I12" s="2"/>
      <c r="J12" s="2"/>
      <c r="K12" s="2"/>
      <c r="L12" s="2"/>
      <c r="M12" s="2"/>
      <c r="N12" s="2"/>
      <c r="O12" s="38" t="s">
        <v>55</v>
      </c>
      <c r="P12" s="37">
        <f>SUM(B13,F12,K10,P6,P10)</f>
        <v>120</v>
      </c>
      <c r="Q12" s="2"/>
    </row>
    <row r="13" spans="1:17" x14ac:dyDescent="0.25">
      <c r="A13" s="28"/>
      <c r="B13" s="29">
        <f>SUM(B4:B12)</f>
        <v>28</v>
      </c>
      <c r="C13" s="30">
        <f>SUM(C4:C12)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Tantervi táblázat_új</vt:lpstr>
      <vt:lpstr>Összesítés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ELTE-User</dc:creator>
  <cp:keywords/>
  <dc:description/>
  <cp:lastModifiedBy>ungvarizs</cp:lastModifiedBy>
  <cp:revision/>
  <dcterms:created xsi:type="dcterms:W3CDTF">2019-06-10T15:44:25Z</dcterms:created>
  <dcterms:modified xsi:type="dcterms:W3CDTF">2025-06-26T11:33:39Z</dcterms:modified>
  <cp:category/>
  <cp:contentStatus/>
</cp:coreProperties>
</file>