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D:\ADATOK\BENTI\zsuzsi\eltemunka\OKTATAS\GEOINFORMATIKA_MSC\GEOINFO_2025\"/>
    </mc:Choice>
  </mc:AlternateContent>
  <xr:revisionPtr revIDLastSave="0" documentId="13_ncr:1_{2DDC4CB4-11FB-4730-8C72-E3A7A26D5F9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Munka1" sheetId="1" r:id="rId1"/>
  </sheets>
  <definedNames>
    <definedName name="_xlnm._FilterDatabase" localSheetId="0" hidden="1">Munka1!$C$2:$F$2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1" i="1" l="1"/>
  <c r="H31" i="1"/>
  <c r="I31" i="1"/>
  <c r="M31" i="1" s="1"/>
  <c r="M73" i="1" s="1"/>
  <c r="J31" i="1"/>
  <c r="G31" i="1"/>
  <c r="D31" i="1"/>
  <c r="C31" i="1"/>
</calcChain>
</file>

<file path=xl/sharedStrings.xml><?xml version="1.0" encoding="utf-8"?>
<sst xmlns="http://schemas.openxmlformats.org/spreadsheetml/2006/main" count="740" uniqueCount="171">
  <si>
    <t>1. Szakmai törzsanyag</t>
  </si>
  <si>
    <t>Tárgykód</t>
  </si>
  <si>
    <t>Félév</t>
  </si>
  <si>
    <t>Előadás</t>
  </si>
  <si>
    <t>Gyakorlat</t>
  </si>
  <si>
    <t>Számonkérés</t>
  </si>
  <si>
    <t>Előfeltétel (gyenge)</t>
  </si>
  <si>
    <t>1.1 Természettudományi alapismeretek</t>
  </si>
  <si>
    <t> </t>
  </si>
  <si>
    <t>óraszám</t>
  </si>
  <si>
    <t>kredit</t>
  </si>
  <si>
    <t>típusa</t>
  </si>
  <si>
    <t>Előfeltétel (erős)</t>
  </si>
  <si>
    <t>Oktató</t>
  </si>
  <si>
    <t>Tárgyfelelős</t>
  </si>
  <si>
    <t>Vetülettan 1.</t>
  </si>
  <si>
    <t>IGM-VET1E</t>
  </si>
  <si>
    <t>x</t>
  </si>
  <si>
    <t>kollokvium</t>
  </si>
  <si>
    <t>Kerkovits Krisztián</t>
  </si>
  <si>
    <t>Környezeti rendszerek</t>
  </si>
  <si>
    <t>IGM-KOR</t>
  </si>
  <si>
    <t>Szalai Zoltán</t>
  </si>
  <si>
    <t>Geostatisztika - Geomatematika</t>
  </si>
  <si>
    <t>IGM-GSM</t>
  </si>
  <si>
    <t>gyakorlati jegy</t>
  </si>
  <si>
    <t>Jakobi Ákos</t>
  </si>
  <si>
    <t>1.2 Gazdasági, jogi és humán ismeretek</t>
  </si>
  <si>
    <t> Az információs társadalom földrajza és adatháttere</t>
  </si>
  <si>
    <t>IGM-ITF</t>
  </si>
  <si>
    <t>Területi-társadalmi adatbázisok</t>
  </si>
  <si>
    <t>IGM-TTA</t>
  </si>
  <si>
    <t>Kiss János Péter</t>
  </si>
  <si>
    <t>Közgazdasági ismeretek</t>
  </si>
  <si>
    <t>IGM-KOI</t>
  </si>
  <si>
    <t>Czaller László</t>
  </si>
  <si>
    <t>Szabó Pál</t>
  </si>
  <si>
    <t>1.3 Geoinformatikai szakmai alapismeretek</t>
  </si>
  <si>
    <t>Adatbányászat, felhő alapú adatok</t>
  </si>
  <si>
    <t>IGM-AFA</t>
  </si>
  <si>
    <t>Ungvári Zsuzsanna</t>
  </si>
  <si>
    <t>Gede Mátyás</t>
  </si>
  <si>
    <t>Algoritmusok a geoinformatikában EA</t>
  </si>
  <si>
    <t>IGM-ALGE</t>
  </si>
  <si>
    <t>Algoritmusok a geoinformatikában GY</t>
  </si>
  <si>
    <t>IGM-ALGG</t>
  </si>
  <si>
    <t>Balla Dániel</t>
  </si>
  <si>
    <t>Geoinformatika</t>
  </si>
  <si>
    <t>IGM-GEO</t>
  </si>
  <si>
    <t>Albert Gáspár</t>
  </si>
  <si>
    <t>Térképszerkesztés és -tervezés EA</t>
  </si>
  <si>
    <t>IGM-TSZTE</t>
  </si>
  <si>
    <t>Térképszerkesztés és -tervezés GY</t>
  </si>
  <si>
    <t>Faragó Imre</t>
  </si>
  <si>
    <t>Reyes Jesús</t>
  </si>
  <si>
    <t>IGM-TSZTG</t>
  </si>
  <si>
    <t>Vektoros térinformatika (QGIS)</t>
  </si>
  <si>
    <t>Térbeli adatbázisok</t>
  </si>
  <si>
    <t>IGM-TRA</t>
  </si>
  <si>
    <t xml:space="preserve">Mérés, adatgyűjtés </t>
  </si>
  <si>
    <t>IGM-MAGY</t>
  </si>
  <si>
    <t>Kovács Béla</t>
  </si>
  <si>
    <t>Digitális terepmodellek</t>
  </si>
  <si>
    <t>IGM-DTM</t>
  </si>
  <si>
    <t>Telbisz Tamás</t>
  </si>
  <si>
    <t>Műholdas távérzékelés EA</t>
  </si>
  <si>
    <t>IGM-MTVE</t>
  </si>
  <si>
    <t>Műholdas távérzékelés GY</t>
  </si>
  <si>
    <t>Mari László</t>
  </si>
  <si>
    <t>IGM-MTVG</t>
  </si>
  <si>
    <t>Vektoros térinformatika (ArcGIS)</t>
  </si>
  <si>
    <t>IGM-VTA</t>
  </si>
  <si>
    <t>Bede-Fazekas Ákos, Petneházy Gergő</t>
  </si>
  <si>
    <t>Bede-Fazekas Ákos</t>
  </si>
  <si>
    <t>Felsőgeodézia EA</t>
  </si>
  <si>
    <t>IGM-FGE</t>
  </si>
  <si>
    <t>Felsőgeodézia GY</t>
  </si>
  <si>
    <t>IGM-FGG</t>
  </si>
  <si>
    <t>Vetülettan 1. EA</t>
  </si>
  <si>
    <t>ArcGIS szerver oldali alkalmazása (Szerver GIS)</t>
  </si>
  <si>
    <t>IGM-AGSZ</t>
  </si>
  <si>
    <t>Nagyfelbontású távérzékelés EA</t>
  </si>
  <si>
    <t>IGM-NTVE</t>
  </si>
  <si>
    <t>Nagyfelbontású távérzékelés GY</t>
  </si>
  <si>
    <t>Jung András</t>
  </si>
  <si>
    <t>IGM-NTVG</t>
  </si>
  <si>
    <t>Varga Zsófia</t>
  </si>
  <si>
    <t>Nyílt forráskódú WebGIS</t>
  </si>
  <si>
    <t>IGM-OSG</t>
  </si>
  <si>
    <t>Projektirányítás az informatikában</t>
  </si>
  <si>
    <t>IGM-PRI</t>
  </si>
  <si>
    <t>Ilyés Enikő</t>
  </si>
  <si>
    <t>Gregorics Tibor</t>
  </si>
  <si>
    <t>Összesen</t>
  </si>
  <si>
    <t>2. Kötelezően választható tárgyak</t>
  </si>
  <si>
    <t>24 kredit választandó összesen a két modulból</t>
  </si>
  <si>
    <t>A modul</t>
  </si>
  <si>
    <t>Területi elemzések automatizálása</t>
  </si>
  <si>
    <t>IGM-TEA</t>
  </si>
  <si>
    <t>Szalkai Gábor</t>
  </si>
  <si>
    <t>Térinformatika R-ben</t>
  </si>
  <si>
    <t>IGM-TTT</t>
  </si>
  <si>
    <t>A geoinformatika természetföldrajzi alkalmazásai</t>
  </si>
  <si>
    <t>IGM-GTA</t>
  </si>
  <si>
    <t>Biró Tamás</t>
  </si>
  <si>
    <t>Adatbázisépítés a társadalomföldrajzban</t>
  </si>
  <si>
    <t>IGM-ADT</t>
  </si>
  <si>
    <t>Bottlik Zsolt</t>
  </si>
  <si>
    <t>Környezetvédelem és GIS</t>
  </si>
  <si>
    <t>IGM-KVG</t>
  </si>
  <si>
    <t>Munkácsy Béla</t>
  </si>
  <si>
    <t>Térbeli energiatervezés</t>
  </si>
  <si>
    <t>IGM-TRE</t>
  </si>
  <si>
    <t>Hidrológiai modellezés</t>
  </si>
  <si>
    <t>IGM-HDM</t>
  </si>
  <si>
    <t>Természetvédelem és GIS</t>
  </si>
  <si>
    <t>IGM-TVG</t>
  </si>
  <si>
    <t>Jakab Gusztáv</t>
  </si>
  <si>
    <t>Magyari Enikő</t>
  </si>
  <si>
    <t>Google Earth Engine</t>
  </si>
  <si>
    <t>IGM-GEE</t>
  </si>
  <si>
    <t>CAD-alapú térinformatika</t>
  </si>
  <si>
    <t>IGM-CAD</t>
  </si>
  <si>
    <t>Tolnai Gábor</t>
  </si>
  <si>
    <t>B modul</t>
  </si>
  <si>
    <t>Kartográfiai elemek a geoinformatikában</t>
  </si>
  <si>
    <t>IGM-KEG</t>
  </si>
  <si>
    <t>Zentai László</t>
  </si>
  <si>
    <t>Kötegelt adatfeldolgozás</t>
  </si>
  <si>
    <t>IGM-KAF</t>
  </si>
  <si>
    <t>Geoinformatika alapú kartográfia</t>
  </si>
  <si>
    <t>IGM-GAK</t>
  </si>
  <si>
    <t>Geodézia és topográfia EA</t>
  </si>
  <si>
    <t>IGM-GEOT</t>
  </si>
  <si>
    <t>Mérés, adatgyűjtés</t>
  </si>
  <si>
    <t>Buga László</t>
  </si>
  <si>
    <t>Terminology of Cartography and GIS</t>
  </si>
  <si>
    <t>IGM-TCG</t>
  </si>
  <si>
    <t>Pál Márton</t>
  </si>
  <si>
    <t>Vetülettan 2.</t>
  </si>
  <si>
    <t>IGM-VET2E</t>
  </si>
  <si>
    <t>3D modellezés a geoinformatikában</t>
  </si>
  <si>
    <t>IGM-3DG</t>
  </si>
  <si>
    <t>Drónok a terepi adatgyűjtésben</t>
  </si>
  <si>
    <t>IGM-DRA</t>
  </si>
  <si>
    <t>Geovizualizáció</t>
  </si>
  <si>
    <t>IGM-GVIZ</t>
  </si>
  <si>
    <t>Török Zsolt</t>
  </si>
  <si>
    <t>Képfeldolgozás</t>
  </si>
  <si>
    <t>IGM-KFD</t>
  </si>
  <si>
    <t>Tematikus adatok ábrázolása EA</t>
  </si>
  <si>
    <t>IGM-TABE</t>
  </si>
  <si>
    <t>Tematikus adatok ábrázolása GY</t>
  </si>
  <si>
    <t>Irás Krisztina</t>
  </si>
  <si>
    <t>IGM-TABG</t>
  </si>
  <si>
    <t>GIS projekt</t>
  </si>
  <si>
    <t>IGM-GIS</t>
  </si>
  <si>
    <t>Programozás a webtérképészetben</t>
  </si>
  <si>
    <t>IGM-WEBT</t>
  </si>
  <si>
    <t>Pluginfejlesztés geoinformatikai szoftverekhez</t>
  </si>
  <si>
    <t>IGM-PLG</t>
  </si>
  <si>
    <t>Szakterületi rendszerek</t>
  </si>
  <si>
    <t>IGM-SZR</t>
  </si>
  <si>
    <t>3. Szakmai gyakorlat</t>
  </si>
  <si>
    <t>x (6 hét)</t>
  </si>
  <si>
    <t>felelőse: Varga Zsófia</t>
  </si>
  <si>
    <t>4. Diplomamunka</t>
  </si>
  <si>
    <t>IGM-DIP</t>
  </si>
  <si>
    <t>5. Szabadon választható tárgyak</t>
  </si>
  <si>
    <t>Erasmus mobilitás (max. 24 kredit)</t>
  </si>
  <si>
    <t>IGM-VTQGIS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</si>
</sst>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b/>
      <sz val="12"/>
      <color rgb="FF000000"/>
      <name val="Arial"/>
      <family val="2"/>
      <charset val="238"/>
    </font>
    <font>
      <i/>
      <sz val="12"/>
      <color rgb="FF000000"/>
      <name val="Arial"/>
      <family val="2"/>
      <charset val="238"/>
    </font>
    <font>
      <sz val="12"/>
      <color rgb="FF000000"/>
      <name val="Calibri"/>
      <family val="2"/>
      <charset val="238"/>
    </font>
    <font>
      <sz val="12"/>
      <color rgb="FF000000"/>
      <name val="Arial"/>
      <family val="2"/>
      <charset val="238"/>
    </font>
    <font>
      <sz val="11"/>
      <color rgb="FF000000"/>
      <name val="Calibri"/>
      <family val="2"/>
      <charset val="238"/>
    </font>
    <font>
      <sz val="12"/>
      <color rgb="FF000000"/>
      <name val="Arial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2" fillId="0" borderId="1" xfId="0" applyFont="1" applyBorder="1"/>
    <xf numFmtId="0" fontId="2" fillId="0" borderId="3" xfId="0" applyFont="1" applyBorder="1"/>
    <xf numFmtId="0" fontId="2" fillId="0" borderId="5" xfId="0" applyFont="1" applyBorder="1"/>
    <xf numFmtId="0" fontId="3" fillId="0" borderId="5" xfId="0" applyFont="1" applyBorder="1"/>
    <xf numFmtId="0" fontId="4" fillId="0" borderId="0" xfId="0" applyFont="1"/>
    <xf numFmtId="0" fontId="2" fillId="0" borderId="6" xfId="0" applyFont="1" applyBorder="1"/>
    <xf numFmtId="0" fontId="2" fillId="0" borderId="7" xfId="0" applyFont="1" applyBorder="1"/>
    <xf numFmtId="0" fontId="1" fillId="0" borderId="0" xfId="0" applyFont="1" applyAlignment="1">
      <alignment horizontal="center"/>
    </xf>
    <xf numFmtId="16" fontId="0" fillId="0" borderId="0" xfId="0" applyNumberFormat="1"/>
    <xf numFmtId="0" fontId="6" fillId="0" borderId="0" xfId="0" applyFont="1"/>
    <xf numFmtId="0" fontId="5" fillId="0" borderId="6" xfId="0" applyFont="1" applyBorder="1"/>
    <xf numFmtId="0" fontId="5" fillId="0" borderId="7" xfId="0" applyFont="1" applyBorder="1"/>
    <xf numFmtId="0" fontId="3" fillId="0" borderId="7" xfId="0" applyFont="1" applyBorder="1"/>
    <xf numFmtId="0" fontId="2" fillId="0" borderId="8" xfId="0" applyFont="1" applyBorder="1"/>
    <xf numFmtId="0" fontId="5" fillId="0" borderId="3" xfId="0" applyFont="1" applyBorder="1"/>
    <xf numFmtId="0" fontId="5" fillId="0" borderId="0" xfId="0" applyFont="1"/>
    <xf numFmtId="0" fontId="7" fillId="0" borderId="6" xfId="0" applyFont="1" applyBorder="1"/>
    <xf numFmtId="0" fontId="2" fillId="0" borderId="4" xfId="0" applyFont="1" applyBorder="1"/>
    <xf numFmtId="0" fontId="3" fillId="0" borderId="6" xfId="0" applyFont="1" applyBorder="1"/>
    <xf numFmtId="0" fontId="0" fillId="0" borderId="1" xfId="0" applyBorder="1"/>
    <xf numFmtId="0" fontId="2" fillId="0" borderId="4" xfId="0" applyFont="1" applyBorder="1"/>
    <xf numFmtId="0" fontId="2" fillId="0" borderId="3" xfId="0" applyFont="1" applyBorder="1"/>
    <xf numFmtId="0" fontId="5" fillId="0" borderId="2" xfId="0" applyFont="1" applyBorder="1"/>
    <xf numFmtId="0" fontId="5" fillId="0" borderId="4" xfId="0" applyFont="1" applyBorder="1"/>
    <xf numFmtId="0" fontId="5" fillId="0" borderId="9" xfId="0" applyFont="1" applyBorder="1"/>
    <xf numFmtId="0" fontId="2" fillId="0" borderId="9" xfId="0" applyFont="1" applyBorder="1"/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74"/>
  <sheetViews>
    <sheetView tabSelected="1" topLeftCell="A44" zoomScaleNormal="100" workbookViewId="0">
      <selection activeCell="H61" sqref="H61"/>
    </sheetView>
  </sheetViews>
  <sheetFormatPr defaultRowHeight="14.4" x14ac:dyDescent="0.3"/>
  <cols>
    <col min="1" max="1" width="57.44140625" style="2" customWidth="1"/>
    <col min="2" max="2" width="28.5546875" style="1" customWidth="1"/>
    <col min="3" max="3" width="7.6640625" customWidth="1"/>
    <col min="4" max="4" width="10.109375" customWidth="1"/>
    <col min="5" max="6" width="7.6640625" customWidth="1"/>
    <col min="7" max="7" width="10.6640625" style="1" customWidth="1"/>
    <col min="8" max="8" width="13.44140625" style="1" customWidth="1"/>
    <col min="9" max="9" width="11.109375" style="1" customWidth="1"/>
    <col min="10" max="10" width="14.109375" style="1" customWidth="1"/>
    <col min="11" max="11" width="18" style="1" customWidth="1"/>
    <col min="12" max="12" width="35.33203125" style="1" customWidth="1"/>
    <col min="13" max="13" width="29.88671875" bestFit="1" customWidth="1"/>
    <col min="14" max="14" width="26.109375" customWidth="1"/>
  </cols>
  <sheetData>
    <row r="1" spans="1:17" ht="15" customHeight="1" x14ac:dyDescent="0.3">
      <c r="A1" s="3" t="s">
        <v>0</v>
      </c>
      <c r="B1" s="4" t="s">
        <v>1</v>
      </c>
      <c r="C1" s="23" t="s">
        <v>2</v>
      </c>
      <c r="D1" s="23"/>
      <c r="E1" s="23"/>
      <c r="F1" s="24"/>
      <c r="G1" s="4" t="s">
        <v>3</v>
      </c>
      <c r="H1" s="4" t="s">
        <v>4</v>
      </c>
      <c r="I1" s="4" t="s">
        <v>3</v>
      </c>
      <c r="J1" s="4" t="s">
        <v>4</v>
      </c>
      <c r="K1" s="5" t="s">
        <v>5</v>
      </c>
      <c r="L1" s="6" t="s">
        <v>6</v>
      </c>
      <c r="M1" s="7"/>
      <c r="N1" s="7"/>
    </row>
    <row r="2" spans="1:17" ht="15" customHeight="1" x14ac:dyDescent="0.3">
      <c r="A2" s="8" t="s">
        <v>7</v>
      </c>
      <c r="B2" s="9" t="s">
        <v>8</v>
      </c>
      <c r="C2" s="9">
        <v>1</v>
      </c>
      <c r="D2" s="9">
        <v>2</v>
      </c>
      <c r="E2" s="9">
        <v>3</v>
      </c>
      <c r="F2" s="9">
        <v>4</v>
      </c>
      <c r="G2" s="9" t="s">
        <v>9</v>
      </c>
      <c r="H2" s="9" t="s">
        <v>9</v>
      </c>
      <c r="I2" s="9" t="s">
        <v>10</v>
      </c>
      <c r="J2" s="9" t="s">
        <v>10</v>
      </c>
      <c r="K2" s="4" t="s">
        <v>11</v>
      </c>
      <c r="L2" s="4" t="s">
        <v>12</v>
      </c>
      <c r="M2" s="4" t="s">
        <v>13</v>
      </c>
      <c r="N2" s="4" t="s">
        <v>14</v>
      </c>
    </row>
    <row r="3" spans="1:17" ht="15" customHeight="1" x14ac:dyDescent="0.3">
      <c r="A3" s="13" t="s">
        <v>15</v>
      </c>
      <c r="B3" s="14" t="s">
        <v>16</v>
      </c>
      <c r="C3" s="14" t="s">
        <v>17</v>
      </c>
      <c r="D3" s="14" t="s">
        <v>8</v>
      </c>
      <c r="E3" s="14" t="s">
        <v>8</v>
      </c>
      <c r="F3" s="14" t="s">
        <v>8</v>
      </c>
      <c r="G3" s="14">
        <v>2</v>
      </c>
      <c r="H3" s="14" t="s">
        <v>8</v>
      </c>
      <c r="I3" s="14">
        <v>3</v>
      </c>
      <c r="J3" s="14" t="s">
        <v>8</v>
      </c>
      <c r="K3" s="14" t="s">
        <v>18</v>
      </c>
      <c r="L3" s="15" t="s">
        <v>8</v>
      </c>
      <c r="M3" s="14" t="s">
        <v>19</v>
      </c>
      <c r="N3" s="14" t="s">
        <v>19</v>
      </c>
    </row>
    <row r="4" spans="1:17" ht="15.6" x14ac:dyDescent="0.3">
      <c r="A4" s="13" t="s">
        <v>20</v>
      </c>
      <c r="B4" s="14" t="s">
        <v>21</v>
      </c>
      <c r="C4" s="14" t="s">
        <v>17</v>
      </c>
      <c r="D4" s="14" t="s">
        <v>8</v>
      </c>
      <c r="E4" s="14" t="s">
        <v>8</v>
      </c>
      <c r="F4" s="14" t="s">
        <v>8</v>
      </c>
      <c r="G4" s="14">
        <v>2</v>
      </c>
      <c r="H4" s="14" t="s">
        <v>8</v>
      </c>
      <c r="I4" s="14">
        <v>3</v>
      </c>
      <c r="J4" s="14" t="s">
        <v>8</v>
      </c>
      <c r="K4" s="14" t="s">
        <v>18</v>
      </c>
      <c r="L4" s="14" t="s">
        <v>8</v>
      </c>
      <c r="M4" s="14" t="s">
        <v>117</v>
      </c>
      <c r="N4" s="14" t="s">
        <v>22</v>
      </c>
      <c r="P4" s="10"/>
      <c r="Q4" s="10"/>
    </row>
    <row r="5" spans="1:17" ht="15" customHeight="1" x14ac:dyDescent="0.3">
      <c r="A5" s="13" t="s">
        <v>23</v>
      </c>
      <c r="B5" s="14" t="s">
        <v>24</v>
      </c>
      <c r="C5" s="14" t="s">
        <v>8</v>
      </c>
      <c r="D5" s="14" t="s">
        <v>17</v>
      </c>
      <c r="E5" s="14" t="s">
        <v>8</v>
      </c>
      <c r="F5" s="14" t="s">
        <v>8</v>
      </c>
      <c r="G5" s="14" t="s">
        <v>8</v>
      </c>
      <c r="H5" s="14">
        <v>2</v>
      </c>
      <c r="I5" s="14" t="s">
        <v>8</v>
      </c>
      <c r="J5" s="14">
        <v>3</v>
      </c>
      <c r="K5" s="14" t="s">
        <v>25</v>
      </c>
      <c r="L5" s="9" t="s">
        <v>8</v>
      </c>
      <c r="M5" s="14" t="s">
        <v>26</v>
      </c>
      <c r="N5" s="14" t="s">
        <v>26</v>
      </c>
      <c r="P5" s="11"/>
    </row>
    <row r="6" spans="1:17" ht="15" customHeight="1" x14ac:dyDescent="0.3">
      <c r="A6" s="8" t="s">
        <v>27</v>
      </c>
      <c r="B6" s="16" t="s">
        <v>8</v>
      </c>
      <c r="C6" s="25" t="s">
        <v>8</v>
      </c>
      <c r="D6" s="26"/>
      <c r="E6" s="26"/>
      <c r="F6" s="26"/>
      <c r="G6" s="26"/>
      <c r="H6" s="26"/>
      <c r="I6" s="26"/>
      <c r="J6" s="26"/>
      <c r="K6" s="26"/>
      <c r="L6" s="26"/>
      <c r="M6" s="26"/>
      <c r="N6" s="27"/>
    </row>
    <row r="7" spans="1:17" ht="15" customHeight="1" x14ac:dyDescent="0.3">
      <c r="A7" s="13" t="s">
        <v>28</v>
      </c>
      <c r="B7" s="14" t="s">
        <v>29</v>
      </c>
      <c r="C7" s="14" t="s">
        <v>8</v>
      </c>
      <c r="D7" s="14" t="s">
        <v>17</v>
      </c>
      <c r="E7" s="14" t="s">
        <v>8</v>
      </c>
      <c r="F7" s="14" t="s">
        <v>8</v>
      </c>
      <c r="G7" s="14">
        <v>2</v>
      </c>
      <c r="H7" s="7"/>
      <c r="I7" s="13">
        <v>3</v>
      </c>
      <c r="J7" s="14" t="s">
        <v>8</v>
      </c>
      <c r="K7" s="14" t="s">
        <v>25</v>
      </c>
      <c r="L7" s="14" t="s">
        <v>8</v>
      </c>
      <c r="M7" s="14" t="s">
        <v>26</v>
      </c>
      <c r="N7" s="14" t="s">
        <v>26</v>
      </c>
    </row>
    <row r="8" spans="1:17" ht="15" customHeight="1" x14ac:dyDescent="0.3">
      <c r="A8" s="13" t="s">
        <v>30</v>
      </c>
      <c r="B8" s="14" t="s">
        <v>31</v>
      </c>
      <c r="C8" s="14" t="s">
        <v>8</v>
      </c>
      <c r="D8" s="14" t="s">
        <v>17</v>
      </c>
      <c r="E8" s="14" t="s">
        <v>8</v>
      </c>
      <c r="F8" s="14" t="s">
        <v>8</v>
      </c>
      <c r="G8" s="14" t="s">
        <v>8</v>
      </c>
      <c r="H8" s="17">
        <v>2</v>
      </c>
      <c r="I8" s="14" t="s">
        <v>8</v>
      </c>
      <c r="J8" s="14">
        <v>3</v>
      </c>
      <c r="K8" s="14" t="s">
        <v>25</v>
      </c>
      <c r="L8" s="14" t="s">
        <v>8</v>
      </c>
      <c r="M8" s="14" t="s">
        <v>32</v>
      </c>
      <c r="N8" s="14" t="s">
        <v>32</v>
      </c>
    </row>
    <row r="9" spans="1:17" ht="15" customHeight="1" x14ac:dyDescent="0.3">
      <c r="A9" s="13" t="s">
        <v>33</v>
      </c>
      <c r="B9" s="14" t="s">
        <v>34</v>
      </c>
      <c r="C9" s="14" t="s">
        <v>8</v>
      </c>
      <c r="D9" s="14" t="s">
        <v>17</v>
      </c>
      <c r="E9" s="14" t="s">
        <v>8</v>
      </c>
      <c r="F9" s="14" t="s">
        <v>8</v>
      </c>
      <c r="G9" s="14">
        <v>2</v>
      </c>
      <c r="H9" s="14" t="s">
        <v>8</v>
      </c>
      <c r="I9" s="14">
        <v>3</v>
      </c>
      <c r="J9" s="14" t="s">
        <v>8</v>
      </c>
      <c r="K9" s="14" t="s">
        <v>18</v>
      </c>
      <c r="L9" s="14" t="s">
        <v>8</v>
      </c>
      <c r="M9" s="14" t="s">
        <v>35</v>
      </c>
      <c r="N9" s="14" t="s">
        <v>36</v>
      </c>
    </row>
    <row r="10" spans="1:17" ht="15" customHeight="1" x14ac:dyDescent="0.3">
      <c r="A10" s="8" t="s">
        <v>37</v>
      </c>
      <c r="B10" s="16" t="s">
        <v>8</v>
      </c>
      <c r="C10" s="25" t="s">
        <v>8</v>
      </c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7"/>
    </row>
    <row r="11" spans="1:17" ht="15" customHeight="1" x14ac:dyDescent="0.3">
      <c r="A11" s="13" t="s">
        <v>38</v>
      </c>
      <c r="B11" s="14" t="s">
        <v>39</v>
      </c>
      <c r="C11" s="14" t="s">
        <v>17</v>
      </c>
      <c r="D11" s="14" t="s">
        <v>8</v>
      </c>
      <c r="E11" s="14" t="s">
        <v>8</v>
      </c>
      <c r="F11" s="14" t="s">
        <v>8</v>
      </c>
      <c r="G11" s="14" t="s">
        <v>8</v>
      </c>
      <c r="H11" s="14">
        <v>2</v>
      </c>
      <c r="I11" s="14" t="s">
        <v>8</v>
      </c>
      <c r="J11" s="14">
        <v>3</v>
      </c>
      <c r="K11" s="14" t="s">
        <v>25</v>
      </c>
      <c r="L11" s="14" t="s">
        <v>8</v>
      </c>
      <c r="M11" s="14" t="s">
        <v>40</v>
      </c>
      <c r="N11" s="14" t="s">
        <v>41</v>
      </c>
    </row>
    <row r="12" spans="1:17" ht="15" customHeight="1" x14ac:dyDescent="0.3">
      <c r="A12" s="13" t="s">
        <v>42</v>
      </c>
      <c r="B12" s="14" t="s">
        <v>43</v>
      </c>
      <c r="C12" s="14" t="s">
        <v>17</v>
      </c>
      <c r="D12" s="14" t="s">
        <v>8</v>
      </c>
      <c r="E12" s="14" t="s">
        <v>8</v>
      </c>
      <c r="F12" s="14" t="s">
        <v>8</v>
      </c>
      <c r="G12" s="14">
        <v>2</v>
      </c>
      <c r="H12" s="14" t="s">
        <v>8</v>
      </c>
      <c r="I12" s="14">
        <v>3</v>
      </c>
      <c r="J12" s="14" t="s">
        <v>8</v>
      </c>
      <c r="K12" s="14" t="s">
        <v>18</v>
      </c>
      <c r="L12" s="15" t="s">
        <v>44</v>
      </c>
      <c r="M12" s="14" t="s">
        <v>41</v>
      </c>
      <c r="N12" s="14" t="s">
        <v>41</v>
      </c>
    </row>
    <row r="13" spans="1:17" ht="15" customHeight="1" x14ac:dyDescent="0.3">
      <c r="A13" s="13" t="s">
        <v>44</v>
      </c>
      <c r="B13" s="14" t="s">
        <v>45</v>
      </c>
      <c r="C13" s="14" t="s">
        <v>17</v>
      </c>
      <c r="D13" s="14" t="s">
        <v>8</v>
      </c>
      <c r="E13" s="14" t="s">
        <v>8</v>
      </c>
      <c r="F13" s="14" t="s">
        <v>8</v>
      </c>
      <c r="G13" s="14" t="s">
        <v>8</v>
      </c>
      <c r="H13" s="14">
        <v>2</v>
      </c>
      <c r="I13" s="14" t="s">
        <v>8</v>
      </c>
      <c r="J13" s="14">
        <v>3</v>
      </c>
      <c r="K13" s="14" t="s">
        <v>25</v>
      </c>
      <c r="L13" s="14" t="s">
        <v>8</v>
      </c>
      <c r="M13" s="14" t="s">
        <v>46</v>
      </c>
      <c r="N13" s="14" t="s">
        <v>41</v>
      </c>
    </row>
    <row r="14" spans="1:17" ht="15" customHeight="1" x14ac:dyDescent="0.3">
      <c r="A14" s="13" t="s">
        <v>47</v>
      </c>
      <c r="B14" s="14" t="s">
        <v>48</v>
      </c>
      <c r="C14" s="14" t="s">
        <v>17</v>
      </c>
      <c r="D14" s="14" t="s">
        <v>8</v>
      </c>
      <c r="E14" s="14" t="s">
        <v>8</v>
      </c>
      <c r="F14" s="14" t="s">
        <v>8</v>
      </c>
      <c r="G14" s="14">
        <v>2</v>
      </c>
      <c r="H14" s="14" t="s">
        <v>8</v>
      </c>
      <c r="I14" s="14">
        <v>3</v>
      </c>
      <c r="J14" s="14" t="s">
        <v>8</v>
      </c>
      <c r="K14" s="14" t="s">
        <v>18</v>
      </c>
      <c r="L14" s="14" t="s">
        <v>8</v>
      </c>
      <c r="M14" s="14" t="s">
        <v>49</v>
      </c>
      <c r="N14" s="14" t="s">
        <v>49</v>
      </c>
    </row>
    <row r="15" spans="1:17" ht="15" customHeight="1" x14ac:dyDescent="0.3">
      <c r="A15" s="13" t="s">
        <v>50</v>
      </c>
      <c r="B15" s="14" t="s">
        <v>51</v>
      </c>
      <c r="C15" s="14" t="s">
        <v>17</v>
      </c>
      <c r="D15" s="14" t="s">
        <v>8</v>
      </c>
      <c r="E15" s="14" t="s">
        <v>8</v>
      </c>
      <c r="F15" s="14" t="s">
        <v>8</v>
      </c>
      <c r="G15" s="14">
        <v>2</v>
      </c>
      <c r="H15" s="14" t="s">
        <v>8</v>
      </c>
      <c r="I15" s="14">
        <v>2</v>
      </c>
      <c r="J15" s="14" t="s">
        <v>8</v>
      </c>
      <c r="K15" s="14" t="s">
        <v>18</v>
      </c>
      <c r="L15" s="15" t="s">
        <v>52</v>
      </c>
      <c r="M15" s="14" t="s">
        <v>53</v>
      </c>
      <c r="N15" s="14" t="s">
        <v>54</v>
      </c>
    </row>
    <row r="16" spans="1:17" ht="15" customHeight="1" x14ac:dyDescent="0.3">
      <c r="A16" s="13" t="s">
        <v>52</v>
      </c>
      <c r="B16" s="14" t="s">
        <v>55</v>
      </c>
      <c r="C16" s="14" t="s">
        <v>17</v>
      </c>
      <c r="D16" s="14" t="s">
        <v>8</v>
      </c>
      <c r="E16" s="14" t="s">
        <v>8</v>
      </c>
      <c r="F16" s="14" t="s">
        <v>8</v>
      </c>
      <c r="G16" s="14" t="s">
        <v>8</v>
      </c>
      <c r="H16" s="14">
        <v>2</v>
      </c>
      <c r="I16" s="14" t="s">
        <v>8</v>
      </c>
      <c r="J16" s="14">
        <v>2</v>
      </c>
      <c r="K16" s="14" t="s">
        <v>25</v>
      </c>
      <c r="L16" s="14" t="s">
        <v>8</v>
      </c>
      <c r="M16" s="14" t="s">
        <v>53</v>
      </c>
      <c r="N16" s="14" t="s">
        <v>54</v>
      </c>
    </row>
    <row r="17" spans="1:17" ht="15" customHeight="1" x14ac:dyDescent="0.3">
      <c r="A17" s="13" t="s">
        <v>56</v>
      </c>
      <c r="B17" s="14" t="s">
        <v>170</v>
      </c>
      <c r="C17" s="14" t="s">
        <v>17</v>
      </c>
      <c r="D17" s="14" t="s">
        <v>8</v>
      </c>
      <c r="E17" s="14" t="s">
        <v>8</v>
      </c>
      <c r="F17" s="14" t="s">
        <v>8</v>
      </c>
      <c r="G17" s="14" t="s">
        <v>8</v>
      </c>
      <c r="H17" s="14">
        <v>2</v>
      </c>
      <c r="I17" s="14" t="s">
        <v>8</v>
      </c>
      <c r="J17" s="14">
        <v>2</v>
      </c>
      <c r="K17" s="14" t="s">
        <v>25</v>
      </c>
      <c r="L17" s="14" t="s">
        <v>8</v>
      </c>
      <c r="M17" s="14" t="s">
        <v>49</v>
      </c>
      <c r="N17" s="14" t="s">
        <v>40</v>
      </c>
    </row>
    <row r="18" spans="1:17" ht="15" customHeight="1" x14ac:dyDescent="0.3">
      <c r="A18" s="13" t="s">
        <v>57</v>
      </c>
      <c r="B18" s="14" t="s">
        <v>58</v>
      </c>
      <c r="C18" s="14" t="s">
        <v>17</v>
      </c>
      <c r="D18" s="14" t="s">
        <v>8</v>
      </c>
      <c r="E18" s="14" t="s">
        <v>8</v>
      </c>
      <c r="F18" s="14" t="s">
        <v>8</v>
      </c>
      <c r="G18" s="14" t="s">
        <v>8</v>
      </c>
      <c r="H18" s="14">
        <v>2</v>
      </c>
      <c r="I18" s="14" t="s">
        <v>8</v>
      </c>
      <c r="J18" s="14">
        <v>3</v>
      </c>
      <c r="K18" s="14" t="s">
        <v>25</v>
      </c>
      <c r="L18" s="14" t="s">
        <v>8</v>
      </c>
      <c r="M18" s="14" t="s">
        <v>40</v>
      </c>
      <c r="N18" s="14" t="s">
        <v>41</v>
      </c>
    </row>
    <row r="19" spans="1:17" ht="15" customHeight="1" x14ac:dyDescent="0.3">
      <c r="A19" s="13" t="s">
        <v>59</v>
      </c>
      <c r="B19" s="14" t="s">
        <v>60</v>
      </c>
      <c r="C19" s="14" t="s">
        <v>8</v>
      </c>
      <c r="D19" s="14" t="s">
        <v>17</v>
      </c>
      <c r="E19" s="14" t="s">
        <v>8</v>
      </c>
      <c r="F19" s="14" t="s">
        <v>8</v>
      </c>
      <c r="G19" s="14" t="s">
        <v>8</v>
      </c>
      <c r="H19" s="14">
        <v>2</v>
      </c>
      <c r="I19" s="14" t="s">
        <v>8</v>
      </c>
      <c r="J19" s="14">
        <v>3</v>
      </c>
      <c r="K19" s="14" t="s">
        <v>25</v>
      </c>
      <c r="L19" s="14" t="s">
        <v>8</v>
      </c>
      <c r="M19" s="14" t="s">
        <v>61</v>
      </c>
      <c r="N19" s="14" t="s">
        <v>61</v>
      </c>
    </row>
    <row r="20" spans="1:17" ht="15" customHeight="1" x14ac:dyDescent="0.3">
      <c r="A20" s="13" t="s">
        <v>62</v>
      </c>
      <c r="B20" s="14" t="s">
        <v>63</v>
      </c>
      <c r="C20" s="14" t="s">
        <v>8</v>
      </c>
      <c r="D20" s="14" t="s">
        <v>17</v>
      </c>
      <c r="E20" s="14" t="s">
        <v>8</v>
      </c>
      <c r="F20" s="14" t="s">
        <v>8</v>
      </c>
      <c r="G20" s="14" t="s">
        <v>8</v>
      </c>
      <c r="H20" s="14">
        <v>2</v>
      </c>
      <c r="I20" s="14" t="s">
        <v>8</v>
      </c>
      <c r="J20" s="14">
        <v>3</v>
      </c>
      <c r="K20" s="14" t="s">
        <v>25</v>
      </c>
      <c r="L20" s="14" t="s">
        <v>8</v>
      </c>
      <c r="M20" s="14" t="s">
        <v>64</v>
      </c>
      <c r="N20" s="14" t="s">
        <v>64</v>
      </c>
    </row>
    <row r="21" spans="1:17" ht="15" customHeight="1" x14ac:dyDescent="0.3">
      <c r="A21" s="13" t="s">
        <v>65</v>
      </c>
      <c r="B21" s="14" t="s">
        <v>66</v>
      </c>
      <c r="C21" s="14" t="s">
        <v>8</v>
      </c>
      <c r="D21" s="14" t="s">
        <v>17</v>
      </c>
      <c r="E21" s="14" t="s">
        <v>8</v>
      </c>
      <c r="F21" s="14" t="s">
        <v>8</v>
      </c>
      <c r="G21" s="14">
        <v>1</v>
      </c>
      <c r="H21" s="14" t="s">
        <v>8</v>
      </c>
      <c r="I21" s="14">
        <v>2</v>
      </c>
      <c r="J21" s="14" t="s">
        <v>8</v>
      </c>
      <c r="K21" s="14" t="s">
        <v>18</v>
      </c>
      <c r="L21" s="15" t="s">
        <v>67</v>
      </c>
      <c r="M21" s="14" t="s">
        <v>68</v>
      </c>
      <c r="N21" s="14" t="s">
        <v>68</v>
      </c>
    </row>
    <row r="22" spans="1:17" ht="15" customHeight="1" x14ac:dyDescent="0.3">
      <c r="A22" s="13" t="s">
        <v>67</v>
      </c>
      <c r="B22" s="14" t="s">
        <v>69</v>
      </c>
      <c r="C22" s="14" t="s">
        <v>8</v>
      </c>
      <c r="D22" s="14" t="s">
        <v>17</v>
      </c>
      <c r="E22" s="14" t="s">
        <v>8</v>
      </c>
      <c r="F22" s="14" t="s">
        <v>8</v>
      </c>
      <c r="G22" s="14" t="s">
        <v>8</v>
      </c>
      <c r="H22" s="14">
        <v>2</v>
      </c>
      <c r="I22" s="14" t="s">
        <v>8</v>
      </c>
      <c r="J22" s="14">
        <v>3</v>
      </c>
      <c r="K22" s="14" t="s">
        <v>25</v>
      </c>
      <c r="L22" s="14" t="s">
        <v>8</v>
      </c>
      <c r="M22" s="14" t="s">
        <v>68</v>
      </c>
      <c r="N22" s="14" t="s">
        <v>68</v>
      </c>
    </row>
    <row r="23" spans="1:17" ht="15" customHeight="1" x14ac:dyDescent="0.3">
      <c r="A23" s="13" t="s">
        <v>70</v>
      </c>
      <c r="B23" s="14" t="s">
        <v>71</v>
      </c>
      <c r="C23" s="14" t="s">
        <v>8</v>
      </c>
      <c r="D23" s="14" t="s">
        <v>17</v>
      </c>
      <c r="E23" s="14" t="s">
        <v>8</v>
      </c>
      <c r="F23" s="14" t="s">
        <v>8</v>
      </c>
      <c r="G23" s="14" t="s">
        <v>8</v>
      </c>
      <c r="H23" s="14">
        <v>2</v>
      </c>
      <c r="I23" s="14" t="s">
        <v>8</v>
      </c>
      <c r="J23" s="14">
        <v>3</v>
      </c>
      <c r="K23" s="14" t="s">
        <v>25</v>
      </c>
      <c r="L23" s="14" t="s">
        <v>8</v>
      </c>
      <c r="M23" s="14" t="s">
        <v>72</v>
      </c>
      <c r="N23" s="14" t="s">
        <v>73</v>
      </c>
    </row>
    <row r="24" spans="1:17" ht="15" customHeight="1" x14ac:dyDescent="0.3">
      <c r="A24" s="13" t="s">
        <v>74</v>
      </c>
      <c r="B24" s="14" t="s">
        <v>75</v>
      </c>
      <c r="C24" s="14" t="s">
        <v>8</v>
      </c>
      <c r="D24" s="14" t="s">
        <v>17</v>
      </c>
      <c r="E24" s="14" t="s">
        <v>8</v>
      </c>
      <c r="F24" s="14" t="s">
        <v>8</v>
      </c>
      <c r="G24" s="14">
        <v>1</v>
      </c>
      <c r="H24" s="14" t="s">
        <v>8</v>
      </c>
      <c r="I24" s="14">
        <v>1</v>
      </c>
      <c r="J24" s="14" t="s">
        <v>8</v>
      </c>
      <c r="K24" s="14" t="s">
        <v>18</v>
      </c>
      <c r="L24" s="15" t="s">
        <v>76</v>
      </c>
      <c r="M24" s="14" t="s">
        <v>19</v>
      </c>
      <c r="N24" s="14" t="s">
        <v>19</v>
      </c>
    </row>
    <row r="25" spans="1:17" ht="15" customHeight="1" x14ac:dyDescent="0.3">
      <c r="A25" s="13" t="s">
        <v>76</v>
      </c>
      <c r="B25" s="14" t="s">
        <v>77</v>
      </c>
      <c r="C25" s="14" t="s">
        <v>8</v>
      </c>
      <c r="D25" s="14" t="s">
        <v>17</v>
      </c>
      <c r="E25" s="14" t="s">
        <v>8</v>
      </c>
      <c r="F25" s="14" t="s">
        <v>8</v>
      </c>
      <c r="G25" s="14" t="s">
        <v>8</v>
      </c>
      <c r="H25" s="14">
        <v>1</v>
      </c>
      <c r="I25" s="14" t="s">
        <v>8</v>
      </c>
      <c r="J25" s="14">
        <v>2</v>
      </c>
      <c r="K25" s="14" t="s">
        <v>25</v>
      </c>
      <c r="L25" s="9" t="s">
        <v>78</v>
      </c>
      <c r="M25" s="14" t="s">
        <v>19</v>
      </c>
      <c r="N25" s="14" t="s">
        <v>19</v>
      </c>
    </row>
    <row r="26" spans="1:17" ht="15" customHeight="1" x14ac:dyDescent="0.3">
      <c r="A26" s="13" t="s">
        <v>79</v>
      </c>
      <c r="B26" s="14" t="s">
        <v>80</v>
      </c>
      <c r="C26" s="14" t="s">
        <v>8</v>
      </c>
      <c r="D26" s="14" t="s">
        <v>8</v>
      </c>
      <c r="E26" s="14" t="s">
        <v>17</v>
      </c>
      <c r="F26" s="14" t="s">
        <v>8</v>
      </c>
      <c r="G26" s="14" t="s">
        <v>8</v>
      </c>
      <c r="H26" s="14">
        <v>2</v>
      </c>
      <c r="I26" s="14" t="s">
        <v>8</v>
      </c>
      <c r="J26" s="14">
        <v>3</v>
      </c>
      <c r="K26" s="14" t="s">
        <v>25</v>
      </c>
      <c r="L26" s="9" t="s">
        <v>70</v>
      </c>
      <c r="M26" s="14" t="s">
        <v>72</v>
      </c>
      <c r="N26" s="14" t="s">
        <v>73</v>
      </c>
    </row>
    <row r="27" spans="1:17" ht="15" customHeight="1" x14ac:dyDescent="0.3">
      <c r="A27" s="13" t="s">
        <v>81</v>
      </c>
      <c r="B27" s="14" t="s">
        <v>82</v>
      </c>
      <c r="C27" s="14" t="s">
        <v>8</v>
      </c>
      <c r="D27" s="14" t="s">
        <v>8</v>
      </c>
      <c r="E27" s="14" t="s">
        <v>17</v>
      </c>
      <c r="F27" s="14" t="s">
        <v>8</v>
      </c>
      <c r="G27" s="14">
        <v>1</v>
      </c>
      <c r="H27" s="14" t="s">
        <v>8</v>
      </c>
      <c r="I27" s="14">
        <v>2</v>
      </c>
      <c r="J27" s="14" t="s">
        <v>8</v>
      </c>
      <c r="K27" s="14" t="s">
        <v>18</v>
      </c>
      <c r="L27" s="15" t="s">
        <v>83</v>
      </c>
      <c r="M27" s="14" t="s">
        <v>84</v>
      </c>
      <c r="N27" s="14" t="s">
        <v>84</v>
      </c>
    </row>
    <row r="28" spans="1:17" ht="15" customHeight="1" x14ac:dyDescent="0.3">
      <c r="A28" s="13" t="s">
        <v>83</v>
      </c>
      <c r="B28" s="14" t="s">
        <v>85</v>
      </c>
      <c r="C28" s="14" t="s">
        <v>8</v>
      </c>
      <c r="D28" s="14" t="s">
        <v>8</v>
      </c>
      <c r="E28" s="14" t="s">
        <v>17</v>
      </c>
      <c r="F28" s="14" t="s">
        <v>8</v>
      </c>
      <c r="G28" s="14" t="s">
        <v>8</v>
      </c>
      <c r="H28" s="14">
        <v>2</v>
      </c>
      <c r="I28" s="14" t="s">
        <v>8</v>
      </c>
      <c r="J28" s="14">
        <v>3</v>
      </c>
      <c r="K28" s="14" t="s">
        <v>25</v>
      </c>
      <c r="L28" s="9" t="s">
        <v>8</v>
      </c>
      <c r="M28" s="14" t="s">
        <v>86</v>
      </c>
      <c r="N28" s="14" t="s">
        <v>84</v>
      </c>
    </row>
    <row r="29" spans="1:17" ht="15" customHeight="1" x14ac:dyDescent="0.3">
      <c r="A29" s="13" t="s">
        <v>157</v>
      </c>
      <c r="B29" s="14" t="s">
        <v>158</v>
      </c>
      <c r="C29" s="14" t="s">
        <v>8</v>
      </c>
      <c r="D29" s="14" t="s">
        <v>8</v>
      </c>
      <c r="E29" s="14" t="s">
        <v>17</v>
      </c>
      <c r="F29" s="14" t="s">
        <v>8</v>
      </c>
      <c r="G29" s="14" t="s">
        <v>8</v>
      </c>
      <c r="H29" s="14">
        <v>2</v>
      </c>
      <c r="I29" s="14" t="s">
        <v>8</v>
      </c>
      <c r="J29" s="14">
        <v>3</v>
      </c>
      <c r="K29" s="14" t="s">
        <v>25</v>
      </c>
      <c r="L29" s="14" t="s">
        <v>8</v>
      </c>
      <c r="M29" s="14" t="s">
        <v>41</v>
      </c>
      <c r="N29" s="14" t="s">
        <v>41</v>
      </c>
      <c r="P29" s="10"/>
      <c r="Q29" s="10"/>
    </row>
    <row r="30" spans="1:17" ht="15" customHeight="1" x14ac:dyDescent="0.3">
      <c r="A30" s="13" t="s">
        <v>89</v>
      </c>
      <c r="B30" s="14" t="s">
        <v>90</v>
      </c>
      <c r="C30" s="14" t="s">
        <v>8</v>
      </c>
      <c r="D30" s="14" t="s">
        <v>8</v>
      </c>
      <c r="E30" s="14" t="s">
        <v>17</v>
      </c>
      <c r="F30" s="14" t="s">
        <v>8</v>
      </c>
      <c r="G30" s="14">
        <v>2</v>
      </c>
      <c r="H30" s="14" t="s">
        <v>8</v>
      </c>
      <c r="I30" s="14">
        <v>3</v>
      </c>
      <c r="J30" s="14" t="s">
        <v>8</v>
      </c>
      <c r="K30" s="14" t="s">
        <v>18</v>
      </c>
      <c r="L30" s="14" t="s">
        <v>8</v>
      </c>
      <c r="M30" s="14" t="s">
        <v>91</v>
      </c>
      <c r="N30" s="14" t="s">
        <v>92</v>
      </c>
    </row>
    <row r="31" spans="1:17" ht="15" customHeight="1" x14ac:dyDescent="0.3">
      <c r="A31" s="8" t="s">
        <v>93</v>
      </c>
      <c r="B31" s="9" t="s">
        <v>8</v>
      </c>
      <c r="C31" s="14">
        <f>I3+I4+J11+I12+J13+I14+I15+J16+J17+J18</f>
        <v>27</v>
      </c>
      <c r="D31" s="14">
        <f>J5+I7+J8+I9+J19+J20+I21+J22+J23+I24+J25</f>
        <v>29</v>
      </c>
      <c r="E31" s="14">
        <f>J26+I27+J28+J61+I30</f>
        <v>14</v>
      </c>
      <c r="F31" s="14" t="s">
        <v>8</v>
      </c>
      <c r="G31" s="15">
        <f>SUM(G3:G30)</f>
        <v>19</v>
      </c>
      <c r="H31" s="15">
        <f t="shared" ref="H31:J31" si="0">SUM(H3:H30)</f>
        <v>29</v>
      </c>
      <c r="I31" s="14">
        <f t="shared" si="0"/>
        <v>28</v>
      </c>
      <c r="J31" s="14">
        <f t="shared" si="0"/>
        <v>42</v>
      </c>
      <c r="K31" s="14" t="s">
        <v>8</v>
      </c>
      <c r="L31" s="14" t="s">
        <v>8</v>
      </c>
      <c r="M31" s="14">
        <f>I31+J31</f>
        <v>70</v>
      </c>
      <c r="N31" s="18"/>
    </row>
    <row r="32" spans="1:17" ht="15" customHeight="1" x14ac:dyDescent="0.3">
      <c r="A32" s="18"/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</row>
    <row r="33" spans="1:14" ht="15" customHeight="1" x14ac:dyDescent="0.3">
      <c r="A33" s="18"/>
      <c r="B33" s="18"/>
      <c r="C33" s="7"/>
      <c r="D33" s="7"/>
      <c r="E33" s="7"/>
      <c r="F33" s="7"/>
      <c r="G33" s="18"/>
      <c r="H33" s="18"/>
      <c r="I33" s="18"/>
      <c r="J33" s="18"/>
      <c r="K33" s="18"/>
      <c r="L33" s="18"/>
      <c r="M33" s="18"/>
      <c r="N33" s="18"/>
    </row>
    <row r="34" spans="1:14" ht="15" customHeight="1" x14ac:dyDescent="0.3">
      <c r="A34" s="3" t="s">
        <v>94</v>
      </c>
      <c r="B34" s="4" t="s">
        <v>8</v>
      </c>
      <c r="C34" s="23" t="s">
        <v>2</v>
      </c>
      <c r="D34" s="23"/>
      <c r="E34" s="23"/>
      <c r="F34" s="24"/>
      <c r="G34" s="4" t="s">
        <v>3</v>
      </c>
      <c r="H34" s="4" t="s">
        <v>4</v>
      </c>
      <c r="I34" s="4" t="s">
        <v>3</v>
      </c>
      <c r="J34" s="4" t="s">
        <v>4</v>
      </c>
      <c r="K34" s="4" t="s">
        <v>8</v>
      </c>
      <c r="L34" s="23" t="s">
        <v>95</v>
      </c>
      <c r="M34" s="23"/>
      <c r="N34" s="28"/>
    </row>
    <row r="35" spans="1:14" ht="15" customHeight="1" x14ac:dyDescent="0.3">
      <c r="A35" s="8" t="s">
        <v>96</v>
      </c>
      <c r="B35" s="9" t="s">
        <v>8</v>
      </c>
      <c r="C35" s="9">
        <v>1</v>
      </c>
      <c r="D35" s="9">
        <v>2</v>
      </c>
      <c r="E35" s="9">
        <v>3</v>
      </c>
      <c r="F35" s="9">
        <v>4</v>
      </c>
      <c r="G35" s="9" t="s">
        <v>9</v>
      </c>
      <c r="H35" s="9" t="s">
        <v>9</v>
      </c>
      <c r="I35" s="9" t="s">
        <v>10</v>
      </c>
      <c r="J35" s="9" t="s">
        <v>10</v>
      </c>
      <c r="K35" s="9" t="s">
        <v>8</v>
      </c>
      <c r="L35" s="9" t="s">
        <v>8</v>
      </c>
      <c r="M35" s="9" t="s">
        <v>13</v>
      </c>
      <c r="N35" s="9" t="s">
        <v>14</v>
      </c>
    </row>
    <row r="36" spans="1:14" ht="15" customHeight="1" x14ac:dyDescent="0.3">
      <c r="A36" s="19" t="s">
        <v>97</v>
      </c>
      <c r="B36" s="14" t="s">
        <v>98</v>
      </c>
      <c r="C36" s="14" t="s">
        <v>8</v>
      </c>
      <c r="D36" s="14" t="s">
        <v>17</v>
      </c>
      <c r="E36" s="14" t="s">
        <v>8</v>
      </c>
      <c r="F36" s="14" t="s">
        <v>8</v>
      </c>
      <c r="G36" s="14" t="s">
        <v>8</v>
      </c>
      <c r="H36" s="14">
        <v>2</v>
      </c>
      <c r="I36" s="14" t="s">
        <v>8</v>
      </c>
      <c r="J36" s="14">
        <v>3</v>
      </c>
      <c r="K36" s="14" t="s">
        <v>25</v>
      </c>
      <c r="L36" s="14" t="s">
        <v>8</v>
      </c>
      <c r="M36" s="14" t="s">
        <v>99</v>
      </c>
      <c r="N36" s="14" t="s">
        <v>99</v>
      </c>
    </row>
    <row r="37" spans="1:14" ht="15" customHeight="1" x14ac:dyDescent="0.3">
      <c r="A37" s="19" t="s">
        <v>100</v>
      </c>
      <c r="B37" s="14" t="s">
        <v>101</v>
      </c>
      <c r="C37" s="14" t="s">
        <v>8</v>
      </c>
      <c r="D37" s="14" t="s">
        <v>17</v>
      </c>
      <c r="E37" s="14" t="s">
        <v>8</v>
      </c>
      <c r="F37" s="14" t="s">
        <v>8</v>
      </c>
      <c r="G37" s="14" t="s">
        <v>8</v>
      </c>
      <c r="H37" s="14">
        <v>2</v>
      </c>
      <c r="I37" s="14" t="s">
        <v>8</v>
      </c>
      <c r="J37" s="14">
        <v>3</v>
      </c>
      <c r="K37" s="14" t="s">
        <v>25</v>
      </c>
      <c r="L37" s="14" t="s">
        <v>8</v>
      </c>
      <c r="M37" s="14" t="s">
        <v>73</v>
      </c>
      <c r="N37" s="14" t="s">
        <v>73</v>
      </c>
    </row>
    <row r="38" spans="1:14" ht="15" customHeight="1" x14ac:dyDescent="0.3">
      <c r="A38" s="13" t="s">
        <v>102</v>
      </c>
      <c r="B38" s="14" t="s">
        <v>103</v>
      </c>
      <c r="C38" s="14" t="s">
        <v>8</v>
      </c>
      <c r="D38" s="14" t="s">
        <v>8</v>
      </c>
      <c r="E38" s="14" t="s">
        <v>17</v>
      </c>
      <c r="F38" s="14" t="s">
        <v>8</v>
      </c>
      <c r="G38" s="14" t="s">
        <v>8</v>
      </c>
      <c r="H38" s="14">
        <v>2</v>
      </c>
      <c r="I38" s="14" t="s">
        <v>8</v>
      </c>
      <c r="J38" s="14">
        <v>3</v>
      </c>
      <c r="K38" s="14" t="s">
        <v>25</v>
      </c>
      <c r="L38" s="14" t="s">
        <v>8</v>
      </c>
      <c r="M38" s="14" t="s">
        <v>104</v>
      </c>
      <c r="N38" s="14" t="s">
        <v>104</v>
      </c>
    </row>
    <row r="39" spans="1:14" ht="15" customHeight="1" x14ac:dyDescent="0.3">
      <c r="A39" s="13" t="s">
        <v>105</v>
      </c>
      <c r="B39" s="14" t="s">
        <v>106</v>
      </c>
      <c r="C39" s="14" t="s">
        <v>8</v>
      </c>
      <c r="D39" s="14" t="s">
        <v>8</v>
      </c>
      <c r="E39" s="14" t="s">
        <v>17</v>
      </c>
      <c r="F39" s="14" t="s">
        <v>8</v>
      </c>
      <c r="G39" s="14" t="s">
        <v>8</v>
      </c>
      <c r="H39" s="14">
        <v>2</v>
      </c>
      <c r="I39" s="14" t="s">
        <v>8</v>
      </c>
      <c r="J39" s="14">
        <v>3</v>
      </c>
      <c r="K39" s="14" t="s">
        <v>25</v>
      </c>
      <c r="L39" s="14" t="s">
        <v>8</v>
      </c>
      <c r="M39" s="14" t="s">
        <v>107</v>
      </c>
      <c r="N39" s="14" t="s">
        <v>107</v>
      </c>
    </row>
    <row r="40" spans="1:14" ht="15" customHeight="1" x14ac:dyDescent="0.3">
      <c r="A40" s="13" t="s">
        <v>108</v>
      </c>
      <c r="B40" s="14" t="s">
        <v>109</v>
      </c>
      <c r="C40" s="14" t="s">
        <v>8</v>
      </c>
      <c r="D40" s="14" t="s">
        <v>8</v>
      </c>
      <c r="E40" s="14" t="s">
        <v>17</v>
      </c>
      <c r="F40" s="14" t="s">
        <v>8</v>
      </c>
      <c r="G40" s="14" t="s">
        <v>8</v>
      </c>
      <c r="H40" s="14">
        <v>2</v>
      </c>
      <c r="I40" s="14" t="s">
        <v>8</v>
      </c>
      <c r="J40" s="14">
        <v>3</v>
      </c>
      <c r="K40" s="14" t="s">
        <v>25</v>
      </c>
      <c r="L40" s="14" t="s">
        <v>8</v>
      </c>
      <c r="M40" s="14" t="s">
        <v>110</v>
      </c>
      <c r="N40" s="14" t="s">
        <v>110</v>
      </c>
    </row>
    <row r="41" spans="1:14" ht="15" customHeight="1" x14ac:dyDescent="0.3">
      <c r="A41" s="13" t="s">
        <v>111</v>
      </c>
      <c r="B41" s="14" t="s">
        <v>112</v>
      </c>
      <c r="C41" s="14" t="s">
        <v>8</v>
      </c>
      <c r="D41" s="14" t="s">
        <v>8</v>
      </c>
      <c r="E41" s="14" t="s">
        <v>17</v>
      </c>
      <c r="F41" s="14" t="s">
        <v>8</v>
      </c>
      <c r="G41" s="14" t="s">
        <v>8</v>
      </c>
      <c r="H41" s="14">
        <v>2</v>
      </c>
      <c r="I41" s="14" t="s">
        <v>8</v>
      </c>
      <c r="J41" s="14">
        <v>3</v>
      </c>
      <c r="K41" s="14" t="s">
        <v>25</v>
      </c>
      <c r="L41" s="14" t="s">
        <v>8</v>
      </c>
      <c r="M41" s="14" t="s">
        <v>86</v>
      </c>
      <c r="N41" s="14" t="s">
        <v>110</v>
      </c>
    </row>
    <row r="42" spans="1:14" ht="15" customHeight="1" x14ac:dyDescent="0.3">
      <c r="A42" s="13" t="s">
        <v>113</v>
      </c>
      <c r="B42" s="14" t="s">
        <v>114</v>
      </c>
      <c r="C42" s="14" t="s">
        <v>8</v>
      </c>
      <c r="D42" s="14" t="s">
        <v>8</v>
      </c>
      <c r="E42" s="14" t="s">
        <v>17</v>
      </c>
      <c r="F42" s="14" t="s">
        <v>8</v>
      </c>
      <c r="G42" s="14" t="s">
        <v>8</v>
      </c>
      <c r="H42" s="14">
        <v>2</v>
      </c>
      <c r="I42" s="14" t="s">
        <v>8</v>
      </c>
      <c r="J42" s="14">
        <v>3</v>
      </c>
      <c r="K42" s="14" t="s">
        <v>25</v>
      </c>
      <c r="L42" s="14" t="s">
        <v>8</v>
      </c>
      <c r="M42" s="14" t="s">
        <v>64</v>
      </c>
      <c r="N42" s="14" t="s">
        <v>64</v>
      </c>
    </row>
    <row r="43" spans="1:14" ht="15" customHeight="1" x14ac:dyDescent="0.3">
      <c r="A43" s="13" t="s">
        <v>115</v>
      </c>
      <c r="B43" s="14" t="s">
        <v>116</v>
      </c>
      <c r="C43" s="14" t="s">
        <v>8</v>
      </c>
      <c r="D43" s="14" t="s">
        <v>8</v>
      </c>
      <c r="E43" s="14" t="s">
        <v>17</v>
      </c>
      <c r="F43" s="14" t="s">
        <v>8</v>
      </c>
      <c r="G43" s="14" t="s">
        <v>8</v>
      </c>
      <c r="H43" s="14">
        <v>2</v>
      </c>
      <c r="I43" s="14" t="s">
        <v>8</v>
      </c>
      <c r="J43" s="14">
        <v>3</v>
      </c>
      <c r="K43" s="14" t="s">
        <v>25</v>
      </c>
      <c r="L43" s="9" t="s">
        <v>20</v>
      </c>
      <c r="M43" s="14" t="s">
        <v>117</v>
      </c>
      <c r="N43" s="14" t="s">
        <v>118</v>
      </c>
    </row>
    <row r="44" spans="1:14" ht="15" customHeight="1" x14ac:dyDescent="0.3">
      <c r="A44" s="13" t="s">
        <v>119</v>
      </c>
      <c r="B44" s="14" t="s">
        <v>120</v>
      </c>
      <c r="C44" s="14" t="s">
        <v>8</v>
      </c>
      <c r="D44" s="7"/>
      <c r="E44" s="13" t="s">
        <v>8</v>
      </c>
      <c r="F44" s="14" t="s">
        <v>17</v>
      </c>
      <c r="G44" s="14" t="s">
        <v>8</v>
      </c>
      <c r="H44" s="14">
        <v>2</v>
      </c>
      <c r="I44" s="14" t="s">
        <v>8</v>
      </c>
      <c r="J44" s="14">
        <v>3</v>
      </c>
      <c r="K44" s="14" t="s">
        <v>25</v>
      </c>
      <c r="L44" s="9" t="s">
        <v>56</v>
      </c>
      <c r="M44" s="14" t="s">
        <v>73</v>
      </c>
      <c r="N44" s="14" t="s">
        <v>73</v>
      </c>
    </row>
    <row r="45" spans="1:14" ht="15.6" x14ac:dyDescent="0.3">
      <c r="A45" s="13" t="s">
        <v>121</v>
      </c>
      <c r="B45" s="14" t="s">
        <v>122</v>
      </c>
      <c r="C45" s="14" t="s">
        <v>8</v>
      </c>
      <c r="D45" s="17" t="s">
        <v>8</v>
      </c>
      <c r="E45" s="14" t="s">
        <v>8</v>
      </c>
      <c r="F45" s="14" t="s">
        <v>17</v>
      </c>
      <c r="G45" s="14" t="s">
        <v>8</v>
      </c>
      <c r="H45" s="14">
        <v>2</v>
      </c>
      <c r="I45" s="14" t="s">
        <v>8</v>
      </c>
      <c r="J45" s="14">
        <v>3</v>
      </c>
      <c r="K45" s="14" t="s">
        <v>25</v>
      </c>
      <c r="L45" s="14" t="s">
        <v>8</v>
      </c>
      <c r="M45" s="14" t="s">
        <v>123</v>
      </c>
      <c r="N45" s="14" t="s">
        <v>107</v>
      </c>
    </row>
    <row r="46" spans="1:14" x14ac:dyDescent="0.3">
      <c r="A46" s="12"/>
      <c r="B46" s="12"/>
      <c r="C46" s="12"/>
      <c r="D46" s="12"/>
      <c r="E46" s="12" t="s">
        <v>8</v>
      </c>
      <c r="F46" s="12" t="s">
        <v>8</v>
      </c>
      <c r="G46" s="12" t="s">
        <v>8</v>
      </c>
      <c r="H46" s="12" t="s">
        <v>8</v>
      </c>
      <c r="I46" s="12" t="s">
        <v>8</v>
      </c>
      <c r="J46" s="12" t="s">
        <v>8</v>
      </c>
      <c r="K46" s="12" t="s">
        <v>8</v>
      </c>
      <c r="L46" s="12" t="s">
        <v>8</v>
      </c>
      <c r="M46" s="12" t="s">
        <v>8</v>
      </c>
      <c r="N46" s="12" t="s">
        <v>8</v>
      </c>
    </row>
    <row r="47" spans="1:14" ht="15" customHeight="1" x14ac:dyDescent="0.3">
      <c r="A47" s="3" t="s">
        <v>124</v>
      </c>
      <c r="B47" s="20" t="s">
        <v>8</v>
      </c>
      <c r="C47" s="25" t="s">
        <v>8</v>
      </c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7"/>
    </row>
    <row r="48" spans="1:14" ht="15" customHeight="1" x14ac:dyDescent="0.3">
      <c r="A48" s="13" t="s">
        <v>125</v>
      </c>
      <c r="B48" s="14" t="s">
        <v>126</v>
      </c>
      <c r="C48" s="14" t="s">
        <v>17</v>
      </c>
      <c r="D48" s="14" t="s">
        <v>8</v>
      </c>
      <c r="E48" s="14" t="s">
        <v>8</v>
      </c>
      <c r="F48" s="14" t="s">
        <v>8</v>
      </c>
      <c r="G48" s="14">
        <v>2</v>
      </c>
      <c r="H48" s="14" t="s">
        <v>8</v>
      </c>
      <c r="I48" s="14">
        <v>3</v>
      </c>
      <c r="J48" s="14" t="s">
        <v>8</v>
      </c>
      <c r="K48" s="14" t="s">
        <v>18</v>
      </c>
      <c r="L48" s="14" t="s">
        <v>8</v>
      </c>
      <c r="M48" s="14" t="s">
        <v>127</v>
      </c>
      <c r="N48" s="14" t="s">
        <v>127</v>
      </c>
    </row>
    <row r="49" spans="1:14" ht="15" customHeight="1" x14ac:dyDescent="0.3">
      <c r="A49" s="13" t="s">
        <v>128</v>
      </c>
      <c r="B49" s="14" t="s">
        <v>129</v>
      </c>
      <c r="C49" s="14" t="s">
        <v>17</v>
      </c>
      <c r="D49" s="14" t="s">
        <v>8</v>
      </c>
      <c r="E49" s="14" t="s">
        <v>8</v>
      </c>
      <c r="F49" s="14" t="s">
        <v>8</v>
      </c>
      <c r="G49" s="14" t="s">
        <v>8</v>
      </c>
      <c r="H49" s="14">
        <v>2</v>
      </c>
      <c r="I49" s="14" t="s">
        <v>8</v>
      </c>
      <c r="J49" s="14">
        <v>2</v>
      </c>
      <c r="K49" s="14" t="s">
        <v>25</v>
      </c>
      <c r="L49" s="14" t="s">
        <v>8</v>
      </c>
      <c r="M49" s="14" t="s">
        <v>61</v>
      </c>
      <c r="N49" s="14" t="s">
        <v>61</v>
      </c>
    </row>
    <row r="50" spans="1:14" ht="15" customHeight="1" x14ac:dyDescent="0.3">
      <c r="A50" s="13" t="s">
        <v>130</v>
      </c>
      <c r="B50" s="14" t="s">
        <v>131</v>
      </c>
      <c r="C50" s="14" t="s">
        <v>8</v>
      </c>
      <c r="D50" s="14" t="s">
        <v>17</v>
      </c>
      <c r="E50" s="14" t="s">
        <v>8</v>
      </c>
      <c r="F50" s="14" t="s">
        <v>8</v>
      </c>
      <c r="G50" s="14" t="s">
        <v>8</v>
      </c>
      <c r="H50" s="14">
        <v>2</v>
      </c>
      <c r="I50" s="14" t="s">
        <v>8</v>
      </c>
      <c r="J50" s="14">
        <v>3</v>
      </c>
      <c r="K50" s="14" t="s">
        <v>25</v>
      </c>
      <c r="L50" s="14" t="s">
        <v>8</v>
      </c>
      <c r="M50" s="14" t="s">
        <v>54</v>
      </c>
      <c r="N50" s="14" t="s">
        <v>54</v>
      </c>
    </row>
    <row r="51" spans="1:14" ht="15" customHeight="1" x14ac:dyDescent="0.3">
      <c r="A51" s="13" t="s">
        <v>132</v>
      </c>
      <c r="B51" s="14" t="s">
        <v>133</v>
      </c>
      <c r="C51" s="14" t="s">
        <v>8</v>
      </c>
      <c r="D51" s="14" t="s">
        <v>17</v>
      </c>
      <c r="E51" s="14" t="s">
        <v>8</v>
      </c>
      <c r="F51" s="14" t="s">
        <v>8</v>
      </c>
      <c r="G51" s="14">
        <v>2</v>
      </c>
      <c r="H51" s="14" t="s">
        <v>8</v>
      </c>
      <c r="I51" s="14">
        <v>2</v>
      </c>
      <c r="J51" s="14" t="s">
        <v>8</v>
      </c>
      <c r="K51" s="14" t="s">
        <v>18</v>
      </c>
      <c r="L51" s="15" t="s">
        <v>134</v>
      </c>
      <c r="M51" s="14" t="s">
        <v>135</v>
      </c>
      <c r="N51" s="14" t="s">
        <v>61</v>
      </c>
    </row>
    <row r="52" spans="1:14" ht="15" customHeight="1" x14ac:dyDescent="0.3">
      <c r="A52" s="13" t="s">
        <v>136</v>
      </c>
      <c r="B52" s="14" t="s">
        <v>137</v>
      </c>
      <c r="C52" s="14" t="s">
        <v>8</v>
      </c>
      <c r="D52" s="14" t="s">
        <v>17</v>
      </c>
      <c r="E52" s="14" t="s">
        <v>8</v>
      </c>
      <c r="F52" s="14" t="s">
        <v>8</v>
      </c>
      <c r="G52" s="14" t="s">
        <v>8</v>
      </c>
      <c r="H52" s="14">
        <v>2</v>
      </c>
      <c r="I52" s="14" t="s">
        <v>8</v>
      </c>
      <c r="J52" s="14">
        <v>3</v>
      </c>
      <c r="K52" s="14" t="s">
        <v>25</v>
      </c>
      <c r="L52" s="14" t="s">
        <v>8</v>
      </c>
      <c r="M52" s="14" t="s">
        <v>138</v>
      </c>
      <c r="N52" s="14" t="s">
        <v>54</v>
      </c>
    </row>
    <row r="53" spans="1:14" ht="15" customHeight="1" x14ac:dyDescent="0.3">
      <c r="A53" s="13" t="s">
        <v>139</v>
      </c>
      <c r="B53" s="14" t="s">
        <v>140</v>
      </c>
      <c r="C53" s="14" t="s">
        <v>8</v>
      </c>
      <c r="D53" s="14" t="s">
        <v>17</v>
      </c>
      <c r="E53" s="14" t="s">
        <v>8</v>
      </c>
      <c r="F53" s="14" t="s">
        <v>8</v>
      </c>
      <c r="G53" s="14">
        <v>2</v>
      </c>
      <c r="H53" s="14" t="s">
        <v>8</v>
      </c>
      <c r="I53" s="14">
        <v>3</v>
      </c>
      <c r="J53" s="14" t="s">
        <v>8</v>
      </c>
      <c r="K53" s="14" t="s">
        <v>18</v>
      </c>
      <c r="L53" s="9" t="s">
        <v>15</v>
      </c>
      <c r="M53" s="14" t="s">
        <v>19</v>
      </c>
      <c r="N53" s="14" t="s">
        <v>19</v>
      </c>
    </row>
    <row r="54" spans="1:14" ht="15" customHeight="1" x14ac:dyDescent="0.3">
      <c r="A54" s="13" t="s">
        <v>141</v>
      </c>
      <c r="B54" s="14" t="s">
        <v>142</v>
      </c>
      <c r="C54" s="14" t="s">
        <v>8</v>
      </c>
      <c r="D54" s="14" t="s">
        <v>8</v>
      </c>
      <c r="E54" s="14" t="s">
        <v>17</v>
      </c>
      <c r="F54" s="14" t="s">
        <v>8</v>
      </c>
      <c r="G54" s="14" t="s">
        <v>8</v>
      </c>
      <c r="H54" s="14">
        <v>2</v>
      </c>
      <c r="I54" s="14" t="s">
        <v>8</v>
      </c>
      <c r="J54" s="14">
        <v>3</v>
      </c>
      <c r="K54" s="14" t="s">
        <v>25</v>
      </c>
      <c r="L54" s="9" t="s">
        <v>62</v>
      </c>
      <c r="M54" s="14" t="s">
        <v>49</v>
      </c>
      <c r="N54" s="14" t="s">
        <v>49</v>
      </c>
    </row>
    <row r="55" spans="1:14" ht="15" customHeight="1" x14ac:dyDescent="0.3">
      <c r="A55" s="13" t="s">
        <v>143</v>
      </c>
      <c r="B55" s="14" t="s">
        <v>144</v>
      </c>
      <c r="C55" s="14" t="s">
        <v>8</v>
      </c>
      <c r="D55" s="14" t="s">
        <v>8</v>
      </c>
      <c r="E55" s="14" t="s">
        <v>17</v>
      </c>
      <c r="F55" s="14" t="s">
        <v>8</v>
      </c>
      <c r="G55" s="14" t="s">
        <v>8</v>
      </c>
      <c r="H55" s="14">
        <v>2</v>
      </c>
      <c r="I55" s="14" t="s">
        <v>8</v>
      </c>
      <c r="J55" s="14">
        <v>3</v>
      </c>
      <c r="K55" s="14" t="s">
        <v>25</v>
      </c>
      <c r="L55" s="9" t="s">
        <v>134</v>
      </c>
      <c r="M55" s="14" t="s">
        <v>86</v>
      </c>
      <c r="N55" s="14" t="s">
        <v>84</v>
      </c>
    </row>
    <row r="56" spans="1:14" ht="15" customHeight="1" x14ac:dyDescent="0.3">
      <c r="A56" s="13" t="s">
        <v>145</v>
      </c>
      <c r="B56" s="14" t="s">
        <v>146</v>
      </c>
      <c r="C56" s="14" t="s">
        <v>8</v>
      </c>
      <c r="D56" s="14" t="s">
        <v>8</v>
      </c>
      <c r="E56" s="14" t="s">
        <v>17</v>
      </c>
      <c r="F56" s="14" t="s">
        <v>8</v>
      </c>
      <c r="G56" s="14">
        <v>2</v>
      </c>
      <c r="H56" s="14" t="s">
        <v>8</v>
      </c>
      <c r="I56" s="14">
        <v>3</v>
      </c>
      <c r="J56" s="14" t="s">
        <v>8</v>
      </c>
      <c r="K56" s="14" t="s">
        <v>18</v>
      </c>
      <c r="L56" s="14"/>
      <c r="M56" s="14" t="s">
        <v>147</v>
      </c>
      <c r="N56" s="14" t="s">
        <v>147</v>
      </c>
    </row>
    <row r="57" spans="1:14" ht="15" customHeight="1" x14ac:dyDescent="0.3">
      <c r="A57" s="13" t="s">
        <v>148</v>
      </c>
      <c r="B57" s="14" t="s">
        <v>149</v>
      </c>
      <c r="C57" s="14" t="s">
        <v>8</v>
      </c>
      <c r="D57" s="14" t="s">
        <v>8</v>
      </c>
      <c r="E57" s="14" t="s">
        <v>17</v>
      </c>
      <c r="F57" s="14" t="s">
        <v>8</v>
      </c>
      <c r="G57" s="14" t="s">
        <v>8</v>
      </c>
      <c r="H57" s="14">
        <v>2</v>
      </c>
      <c r="I57" s="14" t="s">
        <v>8</v>
      </c>
      <c r="J57" s="14">
        <v>3</v>
      </c>
      <c r="K57" s="14" t="s">
        <v>25</v>
      </c>
      <c r="L57" s="14" t="s">
        <v>8</v>
      </c>
      <c r="M57" s="14" t="s">
        <v>41</v>
      </c>
      <c r="N57" s="14" t="s">
        <v>41</v>
      </c>
    </row>
    <row r="58" spans="1:14" ht="15" customHeight="1" x14ac:dyDescent="0.3">
      <c r="A58" s="13" t="s">
        <v>150</v>
      </c>
      <c r="B58" s="14" t="s">
        <v>151</v>
      </c>
      <c r="C58" s="14" t="s">
        <v>8</v>
      </c>
      <c r="D58" s="14" t="s">
        <v>8</v>
      </c>
      <c r="E58" s="14" t="s">
        <v>17</v>
      </c>
      <c r="F58" s="14" t="s">
        <v>8</v>
      </c>
      <c r="G58" s="14">
        <v>2</v>
      </c>
      <c r="H58" s="14" t="s">
        <v>8</v>
      </c>
      <c r="I58" s="14">
        <v>2</v>
      </c>
      <c r="J58" s="14" t="s">
        <v>8</v>
      </c>
      <c r="K58" s="14" t="s">
        <v>18</v>
      </c>
      <c r="L58" s="15" t="s">
        <v>152</v>
      </c>
      <c r="M58" s="14" t="s">
        <v>153</v>
      </c>
      <c r="N58" s="14" t="s">
        <v>49</v>
      </c>
    </row>
    <row r="59" spans="1:14" ht="15" customHeight="1" x14ac:dyDescent="0.3">
      <c r="A59" s="13" t="s">
        <v>152</v>
      </c>
      <c r="B59" s="14" t="s">
        <v>154</v>
      </c>
      <c r="C59" s="14" t="s">
        <v>8</v>
      </c>
      <c r="D59" s="14" t="s">
        <v>8</v>
      </c>
      <c r="E59" s="14" t="s">
        <v>17</v>
      </c>
      <c r="F59" s="14" t="s">
        <v>8</v>
      </c>
      <c r="G59" s="14" t="s">
        <v>8</v>
      </c>
      <c r="H59" s="14">
        <v>2</v>
      </c>
      <c r="I59" s="14" t="s">
        <v>8</v>
      </c>
      <c r="J59" s="14">
        <v>3</v>
      </c>
      <c r="K59" s="14" t="s">
        <v>25</v>
      </c>
      <c r="L59" s="14" t="s">
        <v>8</v>
      </c>
      <c r="M59" s="14" t="s">
        <v>153</v>
      </c>
      <c r="N59" s="14" t="s">
        <v>49</v>
      </c>
    </row>
    <row r="60" spans="1:14" ht="15" customHeight="1" x14ac:dyDescent="0.3">
      <c r="A60" s="13" t="s">
        <v>155</v>
      </c>
      <c r="B60" s="14" t="s">
        <v>156</v>
      </c>
      <c r="C60" s="14" t="s">
        <v>8</v>
      </c>
      <c r="D60" s="14" t="s">
        <v>8</v>
      </c>
      <c r="E60" s="14" t="s">
        <v>17</v>
      </c>
      <c r="F60" s="14" t="s">
        <v>8</v>
      </c>
      <c r="G60" s="14" t="s">
        <v>8</v>
      </c>
      <c r="H60" s="14">
        <v>2</v>
      </c>
      <c r="I60" s="14" t="s">
        <v>8</v>
      </c>
      <c r="J60" s="14">
        <v>3</v>
      </c>
      <c r="K60" s="14" t="s">
        <v>25</v>
      </c>
      <c r="L60" s="14" t="s">
        <v>8</v>
      </c>
      <c r="M60" s="14" t="s">
        <v>86</v>
      </c>
      <c r="N60" s="14" t="s">
        <v>54</v>
      </c>
    </row>
    <row r="61" spans="1:14" ht="15" customHeight="1" x14ac:dyDescent="0.3">
      <c r="A61" s="13" t="s">
        <v>87</v>
      </c>
      <c r="B61" s="14" t="s">
        <v>88</v>
      </c>
      <c r="C61" s="14" t="s">
        <v>8</v>
      </c>
      <c r="D61" s="14" t="s">
        <v>8</v>
      </c>
      <c r="E61" s="14"/>
      <c r="F61" s="14" t="s">
        <v>17</v>
      </c>
      <c r="G61" s="14" t="s">
        <v>8</v>
      </c>
      <c r="H61" s="14">
        <v>2</v>
      </c>
      <c r="I61" s="14" t="s">
        <v>8</v>
      </c>
      <c r="J61" s="14">
        <v>3</v>
      </c>
      <c r="K61" s="14" t="s">
        <v>25</v>
      </c>
      <c r="L61" s="14" t="s">
        <v>8</v>
      </c>
      <c r="M61" s="14" t="s">
        <v>41</v>
      </c>
      <c r="N61" s="14" t="s">
        <v>41</v>
      </c>
    </row>
    <row r="62" spans="1:14" ht="15" customHeight="1" x14ac:dyDescent="0.3">
      <c r="A62" s="13" t="s">
        <v>159</v>
      </c>
      <c r="B62" s="14" t="s">
        <v>160</v>
      </c>
      <c r="C62" s="14" t="s">
        <v>8</v>
      </c>
      <c r="D62" s="14" t="s">
        <v>8</v>
      </c>
      <c r="E62" s="14" t="s">
        <v>8</v>
      </c>
      <c r="F62" s="14" t="s">
        <v>17</v>
      </c>
      <c r="G62" s="14" t="s">
        <v>8</v>
      </c>
      <c r="H62" s="14">
        <v>2</v>
      </c>
      <c r="I62" s="14" t="s">
        <v>8</v>
      </c>
      <c r="J62" s="14">
        <v>3</v>
      </c>
      <c r="K62" s="14" t="s">
        <v>25</v>
      </c>
      <c r="L62" s="14" t="s">
        <v>8</v>
      </c>
      <c r="M62" s="14" t="s">
        <v>40</v>
      </c>
      <c r="N62" s="14" t="s">
        <v>41</v>
      </c>
    </row>
    <row r="63" spans="1:14" ht="15" customHeight="1" x14ac:dyDescent="0.3">
      <c r="A63" s="13" t="s">
        <v>161</v>
      </c>
      <c r="B63" s="14" t="s">
        <v>162</v>
      </c>
      <c r="C63" s="14" t="s">
        <v>8</v>
      </c>
      <c r="D63" s="14" t="s">
        <v>8</v>
      </c>
      <c r="E63" s="14" t="s">
        <v>8</v>
      </c>
      <c r="F63" s="14" t="s">
        <v>17</v>
      </c>
      <c r="G63" s="14">
        <v>2</v>
      </c>
      <c r="H63" s="14" t="s">
        <v>8</v>
      </c>
      <c r="I63" s="14">
        <v>2</v>
      </c>
      <c r="J63" s="14" t="s">
        <v>8</v>
      </c>
      <c r="K63" s="14" t="s">
        <v>18</v>
      </c>
      <c r="L63" s="14" t="s">
        <v>8</v>
      </c>
      <c r="M63" s="14" t="s">
        <v>84</v>
      </c>
      <c r="N63" s="14" t="s">
        <v>84</v>
      </c>
    </row>
    <row r="64" spans="1:14" ht="15" customHeight="1" x14ac:dyDescent="0.3">
      <c r="A64" s="21" t="s">
        <v>169</v>
      </c>
      <c r="B64" s="14"/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22"/>
      <c r="N64" s="14" t="s">
        <v>127</v>
      </c>
    </row>
    <row r="65" spans="1:14" ht="15" customHeight="1" x14ac:dyDescent="0.3">
      <c r="A65" s="8" t="s">
        <v>93</v>
      </c>
      <c r="B65" s="9" t="s">
        <v>8</v>
      </c>
      <c r="C65" s="14" t="s">
        <v>8</v>
      </c>
      <c r="D65" s="14" t="s">
        <v>8</v>
      </c>
      <c r="E65" s="14" t="s">
        <v>8</v>
      </c>
      <c r="F65" s="14" t="s">
        <v>8</v>
      </c>
      <c r="G65" s="14" t="s">
        <v>8</v>
      </c>
      <c r="H65" s="14" t="s">
        <v>8</v>
      </c>
      <c r="I65" s="14" t="s">
        <v>8</v>
      </c>
      <c r="J65" s="14" t="s">
        <v>8</v>
      </c>
      <c r="K65" s="14" t="s">
        <v>8</v>
      </c>
      <c r="L65" s="14" t="s">
        <v>8</v>
      </c>
      <c r="M65" s="14">
        <v>24</v>
      </c>
      <c r="N65" s="18"/>
    </row>
    <row r="66" spans="1:14" ht="15" customHeight="1" x14ac:dyDescent="0.3">
      <c r="A66" s="18"/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</row>
    <row r="67" spans="1:14" ht="15" customHeight="1" x14ac:dyDescent="0.3">
      <c r="A67" s="3" t="s">
        <v>163</v>
      </c>
      <c r="B67" s="4" t="s">
        <v>8</v>
      </c>
      <c r="C67" s="17" t="s">
        <v>8</v>
      </c>
      <c r="D67" s="17" t="s">
        <v>164</v>
      </c>
      <c r="E67" s="17" t="s">
        <v>8</v>
      </c>
      <c r="F67" s="17" t="s">
        <v>8</v>
      </c>
      <c r="G67" s="17" t="s">
        <v>8</v>
      </c>
      <c r="H67" s="17" t="s">
        <v>8</v>
      </c>
      <c r="I67" s="17" t="s">
        <v>8</v>
      </c>
      <c r="J67" s="17">
        <v>0</v>
      </c>
      <c r="K67" s="18"/>
      <c r="L67" s="18"/>
      <c r="M67" s="18" t="s">
        <v>165</v>
      </c>
      <c r="N67" s="18"/>
    </row>
    <row r="68" spans="1:14" ht="15" customHeight="1" x14ac:dyDescent="0.3">
      <c r="A68" s="18"/>
      <c r="B68" s="18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</row>
    <row r="69" spans="1:14" ht="15" customHeight="1" x14ac:dyDescent="0.3">
      <c r="A69" s="3" t="s">
        <v>166</v>
      </c>
      <c r="B69" s="17" t="s">
        <v>167</v>
      </c>
      <c r="C69" s="17" t="s">
        <v>8</v>
      </c>
      <c r="D69" s="17" t="s">
        <v>8</v>
      </c>
      <c r="E69" s="17" t="s">
        <v>8</v>
      </c>
      <c r="F69" s="17" t="s">
        <v>17</v>
      </c>
      <c r="G69" s="17" t="s">
        <v>8</v>
      </c>
      <c r="H69" s="17" t="s">
        <v>8</v>
      </c>
      <c r="I69" s="17" t="s">
        <v>8</v>
      </c>
      <c r="J69" s="17">
        <v>20</v>
      </c>
      <c r="K69" s="17" t="s">
        <v>8</v>
      </c>
      <c r="L69" s="17" t="s">
        <v>8</v>
      </c>
      <c r="M69" s="17" t="s">
        <v>8</v>
      </c>
      <c r="N69" s="17" t="s">
        <v>8</v>
      </c>
    </row>
    <row r="70" spans="1:14" ht="15" customHeight="1" x14ac:dyDescent="0.3">
      <c r="A70" s="18"/>
      <c r="B70" s="18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</row>
    <row r="71" spans="1:14" ht="15" customHeight="1" x14ac:dyDescent="0.3">
      <c r="A71" s="3" t="s">
        <v>168</v>
      </c>
      <c r="B71" s="4" t="s">
        <v>8</v>
      </c>
      <c r="C71" s="17" t="s">
        <v>8</v>
      </c>
      <c r="D71" s="17" t="s">
        <v>8</v>
      </c>
      <c r="E71" s="17" t="s">
        <v>8</v>
      </c>
      <c r="F71" s="17" t="s">
        <v>8</v>
      </c>
      <c r="G71" s="17" t="s">
        <v>8</v>
      </c>
      <c r="H71" s="17" t="s">
        <v>8</v>
      </c>
      <c r="I71" s="17" t="s">
        <v>8</v>
      </c>
      <c r="J71" s="17">
        <v>6</v>
      </c>
      <c r="K71" s="18"/>
      <c r="L71" s="18"/>
      <c r="M71" s="18"/>
      <c r="N71" s="18"/>
    </row>
    <row r="72" spans="1:14" ht="15.6" x14ac:dyDescent="0.3">
      <c r="A72" s="18"/>
      <c r="B72" s="18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</row>
    <row r="73" spans="1:14" ht="15.6" x14ac:dyDescent="0.3">
      <c r="A73" s="3" t="s">
        <v>93</v>
      </c>
      <c r="B73" s="4" t="s">
        <v>8</v>
      </c>
      <c r="C73" s="17" t="s">
        <v>8</v>
      </c>
      <c r="D73" s="17" t="s">
        <v>8</v>
      </c>
      <c r="E73" s="17" t="s">
        <v>8</v>
      </c>
      <c r="F73" s="17" t="s">
        <v>8</v>
      </c>
      <c r="G73" s="17" t="s">
        <v>8</v>
      </c>
      <c r="H73" s="17" t="s">
        <v>8</v>
      </c>
      <c r="I73" s="17" t="s">
        <v>8</v>
      </c>
      <c r="J73" s="17" t="s">
        <v>8</v>
      </c>
      <c r="K73" s="17" t="s">
        <v>8</v>
      </c>
      <c r="L73" s="17" t="s">
        <v>8</v>
      </c>
      <c r="M73" s="17">
        <f>M31+M65+J67+J69+J71</f>
        <v>120</v>
      </c>
      <c r="N73" s="18"/>
    </row>
    <row r="74" spans="1:14" x14ac:dyDescent="0.3">
      <c r="A74" s="12"/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</row>
  </sheetData>
  <mergeCells count="6">
    <mergeCell ref="C1:F1"/>
    <mergeCell ref="C34:F34"/>
    <mergeCell ref="C6:N6"/>
    <mergeCell ref="C10:N10"/>
    <mergeCell ref="C47:N47"/>
    <mergeCell ref="L34:N34"/>
  </mergeCells>
  <pageMargins left="0.7" right="0.7" top="0.75" bottom="0.75" header="0.3" footer="0.3"/>
  <pageSetup paperSize="9"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0517FEE03279594793D661133C0DFBF6" ma:contentTypeVersion="2" ma:contentTypeDescription="Új dokumentum létrehozása." ma:contentTypeScope="" ma:versionID="42f2832d2cb6e235f0affb382e4e6d95">
  <xsd:schema xmlns:xsd="http://www.w3.org/2001/XMLSchema" xmlns:xs="http://www.w3.org/2001/XMLSchema" xmlns:p="http://schemas.microsoft.com/office/2006/metadata/properties" xmlns:ns2="35418dc4-4377-4e68-ba6a-9d338e769696" targetNamespace="http://schemas.microsoft.com/office/2006/metadata/properties" ma:root="true" ma:fieldsID="42aae355945852a65285b640bd35b980" ns2:_="">
    <xsd:import namespace="35418dc4-4377-4e68-ba6a-9d338e76969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418dc4-4377-4e68-ba6a-9d338e76969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E17D1A0-87FB-4B78-8B87-B88CF18664D9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2154301C-5831-4471-B4F4-273E35FAE6C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5418dc4-4377-4e68-ba6a-9d338e76969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324E64E-C543-40A2-97E5-33E33E0C7ED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Veronika</dc:creator>
  <cp:keywords/>
  <dc:description/>
  <cp:lastModifiedBy>Ungvári Zsuzsanna</cp:lastModifiedBy>
  <cp:revision/>
  <dcterms:created xsi:type="dcterms:W3CDTF">2020-10-24T16:34:47Z</dcterms:created>
  <dcterms:modified xsi:type="dcterms:W3CDTF">2025-06-30T15:25:52Z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0x0101000517FEE03279594793D661133C0DFBF6</vt:lpwstr>
  </property>
</Properties>
</file>